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5991bbde350649b5" /></Relationships>
</file>

<file path=xl/workbook.xml><?xml version="1.0" encoding="utf-8"?>
<x:workbook xmlns:x="http://schemas.openxmlformats.org/spreadsheetml/2006/main">
  <x:sheets>
    <x:sheet xmlns:r="http://schemas.openxmlformats.org/officeDocument/2006/relationships" name="Summary" sheetId="1" r:id="R335a580b71de4d81"/>
    <x:sheet xmlns:r="http://schemas.openxmlformats.org/officeDocument/2006/relationships" name="Assumptions" sheetId="2" r:id="Rd30ce73ab4bf435f"/>
    <x:sheet xmlns:r="http://schemas.openxmlformats.org/officeDocument/2006/relationships" name="12-Month Model" sheetId="3" r:id="Rfe01e80da4dd4540"/>
    <x:sheet xmlns:r="http://schemas.openxmlformats.org/officeDocument/2006/relationships" name="Checks" sheetId="4" r:id="Reb8f6f1c50db47ab"/>
    <x:sheet xmlns:r="http://schemas.openxmlformats.org/officeDocument/2006/relationships" name="Sources" sheetId="5" r:id="R32272d067b6e4e83"/>
  </x:sheets>
</x:workbook>
</file>

<file path=xl/comments1.xml><?xml version="1.0" encoding="utf-8"?>
<x:comments xmlns:x="http://schemas.openxmlformats.org/spreadsheetml/2006/main">
  <x:authors>
    <x:author>tc={AF81C676-036E-AA4B-8F0C-321070640468}</x:author>
    <x:author>tc={2CA22C76-CB97-25B5-2EB0-91C218AE88FC}</x:author>
    <x:author>tc={0A2E8323-C54F-023F-BD2A-3CA688AC3D97}</x:author>
    <x:author>tc={AA2EC7AB-59A4-1196-A4AE-D748B624E523}</x:author>
    <x:author>tc={79219B1A-6CD5-74C4-9A0B-D6357B986780}</x:author>
    <x:author>tc={D22CC024-3D8E-E6F0-F00B-AD07150E5F11}</x:author>
  </x:authors>
  <x:commentList>
    <x:comment ref="B18" authorId="0">
      <x:text>
        <x:r>
          <x:t>[Threaded comment]
Your version of Excel allows you to read this threaded comment; however, any edits to it will get removed if the file is opened in a newer version of Excel. Learn more: https://go.microsoft.com/fwlink/?linkid=870924
Comment:
    Illustrative blended processing input. Replace with your card and bank-payment mix. Source reference: https://stripe.com/pricing</x:t>
        </x:r>
      </x:text>
    </x:comment>
    <x:comment ref="B32" authorId="1">
      <x:text>
        <x:r>
          <x:t>[Threaded comment]
Your version of Excel allows you to read this threaded comment; however, any edits to it will get removed if the file is opened in a newer version of Excel. Learn more: https://go.microsoft.com/fwlink/?linkid=870924
Comment:
    Junocal Growth is $69/month as of 23 Aug 2026; Starter and Studio are lower. Source: https://junocal.com/pricing</x:t>
        </x:r>
      </x:text>
    </x:comment>
    <x:comment ref="B41" authorId="2">
      <x:text>
        <x:r>
          <x:t>[Threaded comment]
Your version of Excel allows you to read this threaded comment; however, any edits to it will get removed if the file is opened in a newer version of Excel. Learn more: https://go.microsoft.com/fwlink/?linkid=870924
Comment:
    Startup cost categories should be separated into one-time and monthly expenses, then verified with local quotes. Source: https://www.sba.gov/business-guide/plan-your-business/calculate-your-startup-costs</x:t>
        </x:r>
      </x:text>
    </x:comment>
    <x:comment ref="B42" authorId="3">
      <x:text>
        <x:r>
          <x:t>[Threaded comment]
Your version of Excel allows you to read this threaded comment; however, any edits to it will get removed if the file is opened in a newer version of Excel. Learn more: https://go.microsoft.com/fwlink/?linkid=870924
Comment:
    Illustrative equipment allowance only. Obtain delivered quotes, taxes and installation for the exact commercial reformer configuration. Reference catalog: https://pilatesbalancedbody.es/wp-content/uploads/2026/01/2026-Catalog_no-prices_low-res.pdf</x:t>
        </x:r>
      </x:text>
    </x:comment>
    <x:comment ref="B47" authorId="4">
      <x:text>
        <x:r>
          <x:t>[Threaded comment]
Your version of Excel allows you to read this threaded comment; however, any edits to it will get removed if the file is opened in a newer version of Excel. Learn more: https://go.microsoft.com/fwlink/?linkid=870924
Comment:
    The SBA break-even guide recommends allowing extra for miscellaneous costs that cannot be predicted. Source: https://legacy.sba.gov/business-guide/plan-your-business/calculate-your-startup-costs/break-even-point</x:t>
        </x:r>
      </x:text>
    </x:comment>
    <x:comment ref="B51" authorId="5">
      <x:text>
        <x:r>
          <x:t>[Threaded comment]
Your version of Excel allows you to read this threaded comment; however, any edits to it will get removed if the file is opened in a newer version of Excel. Learn more: https://go.microsoft.com/fwlink/?linkid=870924
Comment:
    Owner-set liquidity cushion. A cash-flow forecast should be maintained to anticipate squeezes and disruptions. Source: https://www.british-business-bank.co.uk/sites/g/files/sovrnj166/files/2026-01/making-business-finance-work-for-you-expanded.pdf</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8">
    <x:numFmt numFmtId="200" formatCode="$#,##0;[Red]($#,##0);-"/>
    <x:numFmt numFmtId="201" formatCode="0.0%;[Red](0.0%);-"/>
    <x:numFmt numFmtId="202" formatCode="#,##0;[Red](#,##0);-"/>
    <x:numFmt numFmtId="203" formatCode="0.00"/>
    <x:numFmt numFmtId="204" formatCode="$#,##0.0;[Red]($#,##0.0);-"/>
    <x:numFmt numFmtId="205" formatCode="$0.00"/>
    <x:numFmt numFmtId="206" formatCode="#,##0.0;[Red](#,##0.0);-"/>
    <x:numFmt numFmtId="207" formatCode="yyyy-mm-dd"/>
  </x:numFmts>
  <x:fonts count="20">
    <x:font>
      <x:sz val="11"/>
      <x:name val="Carlito"/>
    </x:font>
    <x:font>
      <x:b/>
      <x:sz val="20"/>
      <x:color rgb="FFFFFFFF"/>
      <x:name val="Arial"/>
    </x:font>
    <x:font>
      <x:i/>
      <x:sz val="10"/>
      <x:color rgb="FF66736F"/>
      <x:name val="Arial"/>
    </x:font>
    <x:font>
      <x:sz val="9"/>
      <x:color rgb="FF66736F"/>
      <x:name val="Arial"/>
    </x:font>
    <x:font>
      <x:b/>
      <x:sz val="9"/>
      <x:color rgb="FF66736F"/>
      <x:name val="Arial"/>
    </x:font>
    <x:font>
      <x:b/>
      <x:sz val="18"/>
      <x:color rgb="FF008000"/>
      <x:name val="Arial"/>
    </x:font>
    <x:font>
      <x:b/>
      <x:sz val="10"/>
      <x:color rgb="FFFFFFFF"/>
      <x:name val="Arial"/>
    </x:font>
    <x:font>
      <x:b/>
      <x:sz val="9"/>
      <x:color rgb="FFFFFFFF"/>
      <x:name val="Arial"/>
    </x:font>
    <x:font>
      <x:b/>
      <x:sz val="10"/>
      <x:color rgb="FF008000"/>
      <x:name val="Arial"/>
    </x:font>
    <x:font>
      <x:sz val="10"/>
      <x:color rgb="FF008000"/>
      <x:name val="Arial"/>
    </x:font>
    <x:font>
      <x:b/>
      <x:sz val="9"/>
      <x:color rgb="FF143A32"/>
      <x:name val="Arial"/>
    </x:font>
    <x:font>
      <x:sz val="9"/>
      <x:color rgb="FF008000"/>
      <x:name val="Arial"/>
    </x:font>
    <x:font>
      <x:sz val="10"/>
      <x:color rgb="FF0000FF"/>
      <x:name val="Arial"/>
    </x:font>
    <x:font>
      <x:sz val="9"/>
      <x:color rgb="FF000000"/>
      <x:name val="Arial"/>
    </x:font>
    <x:font>
      <x:sz val="9"/>
      <x:color rgb="FF0000FF"/>
      <x:name val="Arial"/>
    </x:font>
    <x:font>
      <x:b/>
      <x:sz val="10"/>
      <x:color rgb="FF000000"/>
      <x:name val="Arial"/>
    </x:font>
    <x:font>
      <x:i/>
      <x:sz val="9"/>
      <x:color rgb="FF66736F"/>
      <x:name val="Arial"/>
    </x:font>
    <x:font>
      <x:b/>
      <x:sz val="9"/>
      <x:color rgb="FF008000"/>
      <x:name val="Arial"/>
    </x:font>
    <x:font>
      <x:sz val="10"/>
      <x:color rgb="FF000000"/>
      <x:name val="Arial"/>
    </x:font>
    <x:font>
      <x:b/>
      <x:sz val="10"/>
      <x:color rgb="FF143A32"/>
      <x:name val="Arial"/>
    </x:font>
  </x:fonts>
  <x:fills count="8">
    <x:fill>
      <x:patternFill patternType="none"/>
    </x:fill>
    <x:fill>
      <x:patternFill patternType="gray125"/>
    </x:fill>
    <x:fill>
      <x:patternFill patternType="solid">
        <x:fgColor rgb="FF143A32"/>
      </x:patternFill>
    </x:fill>
    <x:fill>
      <x:patternFill patternType="solid">
        <x:fgColor rgb="FFFFF8EE"/>
      </x:patternFill>
    </x:fill>
    <x:fill>
      <x:patternFill patternType="solid">
        <x:fgColor rgb="FFF5EEE3"/>
      </x:patternFill>
    </x:fill>
    <x:fill>
      <x:patternFill patternType="solid">
        <x:fgColor rgb="FF1F5147"/>
      </x:patternFill>
    </x:fill>
    <x:fill>
      <x:patternFill patternType="solid">
        <x:fgColor rgb="FFEAF2FF"/>
      </x:patternFill>
    </x:fill>
    <x:fill>
      <x:patternFill patternType="solid">
        <x:fgColor rgb="FFFFFF00"/>
      </x:patternFill>
    </x:fill>
  </x:fills>
  <x:borders count="24">
    <x:border/>
    <x:border>
      <x:left style="thin">
        <x:color rgb="FFD8DED9"/>
      </x:left>
      <x:top style="thin">
        <x:color rgb="FFD8DED9"/>
      </x:top>
    </x:border>
    <x:border>
      <x:top style="thin">
        <x:color rgb="FFD8DED9"/>
      </x:top>
    </x:border>
    <x:border>
      <x:right style="thin">
        <x:color rgb="FFD8DED9"/>
      </x:right>
      <x:top style="thin">
        <x:color rgb="FFD8DED9"/>
      </x:top>
    </x:border>
    <x:border>
      <x:left style="thin">
        <x:color rgb="FFD8DED9"/>
      </x:left>
    </x:border>
    <x:border>
      <x:right style="thin">
        <x:color rgb="FFD8DED9"/>
      </x:right>
    </x:border>
    <x:border>
      <x:left style="thin">
        <x:color rgb="FFD8DED9"/>
      </x:left>
      <x:bottom style="thin">
        <x:color rgb="FFD8DED9"/>
      </x:bottom>
    </x:border>
    <x:border>
      <x:bottom style="thin">
        <x:color rgb="FFD8DED9"/>
      </x:bottom>
    </x:border>
    <x:border>
      <x:right style="thin">
        <x:color rgb="FFD8DED9"/>
      </x:right>
      <x:bottom style="thin">
        <x:color rgb="FFD8DED9"/>
      </x:bottom>
    </x:border>
    <x:border>
      <x:left style="thin">
        <x:color rgb="FFD8DED9"/>
      </x:left>
      <x:right style="thin">
        <x:color rgb="FFD8DED9"/>
      </x:right>
      <x:top style="thin">
        <x:color rgb="FFD8DED9"/>
      </x:top>
      <x:bottom style="thin">
        <x:color rgb="FFD8DED9"/>
      </x:bottom>
    </x:border>
    <x:border>
      <x:left style="thin">
        <x:color rgb="FFB9CBEA"/>
      </x:left>
      <x:right style="thin">
        <x:color rgb="FFB9CBEA"/>
      </x:right>
      <x:top style="thin">
        <x:color rgb="FFB9CBEA"/>
      </x:top>
    </x:border>
    <x:border>
      <x:left style="thin">
        <x:color rgb="FFB9CBEA"/>
      </x:left>
      <x:right style="thin">
        <x:color rgb="FFB9CBEA"/>
      </x:right>
    </x:border>
    <x:border>
      <x:left style="thin">
        <x:color rgb="FFB9CBEA"/>
      </x:left>
      <x:right style="thin">
        <x:color rgb="FFB9CBEA"/>
      </x:right>
      <x:bottom style="thin">
        <x:color rgb="FFB9CBEA"/>
      </x:bottom>
    </x:border>
    <x:border>
      <x:left style="thin">
        <x:color rgb="FFB9CBEA"/>
      </x:left>
      <x:right style="thin">
        <x:color rgb="FFB9CBEA"/>
      </x:right>
      <x:top style="thin">
        <x:color rgb="FFB9CBEA"/>
      </x:top>
      <x:bottom style="thin">
        <x:color rgb="FFB9CBEA"/>
      </x:bottom>
    </x:border>
    <x:border>
      <x:top style="thin">
        <x:color rgb="FF143A32"/>
      </x:top>
    </x:border>
    <x:border>
      <x:left style="thin">
        <x:color rgb="FFB9CBEA"/>
      </x:left>
      <x:top style="thin">
        <x:color rgb="FFB9CBEA"/>
      </x:top>
    </x:border>
    <x:border>
      <x:top style="thin">
        <x:color rgb="FFB9CBEA"/>
      </x:top>
    </x:border>
    <x:border>
      <x:right style="thin">
        <x:color rgb="FFB9CBEA"/>
      </x:right>
      <x:top style="thin">
        <x:color rgb="FFB9CBEA"/>
      </x:top>
    </x:border>
    <x:border>
      <x:left style="thin">
        <x:color rgb="FFB9CBEA"/>
      </x:left>
    </x:border>
    <x:border>
      <x:right style="thin">
        <x:color rgb="FFB9CBEA"/>
      </x:right>
    </x:border>
    <x:border>
      <x:left style="thin">
        <x:color rgb="FFB9CBEA"/>
      </x:left>
      <x:bottom style="thin">
        <x:color rgb="FFB9CBEA"/>
      </x:bottom>
    </x:border>
    <x:border>
      <x:bottom style="thin">
        <x:color rgb="FFB9CBEA"/>
      </x:bottom>
    </x:border>
    <x:border>
      <x:right style="thin">
        <x:color rgb="FFB9CBEA"/>
      </x:right>
      <x:bottom style="thin">
        <x:color rgb="FFB9CBEA"/>
      </x:bottom>
    </x:border>
    <x:border>
      <x:left style="medium">
        <x:color rgb="FF143A32"/>
      </x:left>
      <x:right style="medium">
        <x:color rgb="FF143A32"/>
      </x:right>
      <x:top style="medium">
        <x:color rgb="FF143A32"/>
      </x:top>
      <x:bottom style="medium">
        <x:color rgb="FF143A32"/>
      </x:bottom>
    </x:border>
  </x:borders>
  <x:cellStyleXfs count="1">
    <x:xf numFmtId="0" fontId="0" fillId="0" borderId="0"/>
  </x:cellStyleXfs>
  <x:cellXfs count="19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center"/>
    </x:xf>
    <x:xf numFmtId="0" fontId="4" fillId="4" borderId="0" xfId="0" applyNumberFormat="1" applyFont="1" applyFill="1" applyBorder="1" applyAlignment="1">
      <x:alignment horizontal="center" vertical="center"/>
    </x:xf>
    <x:xf numFmtId="0" fontId="5" fillId="3" borderId="0" xfId="0" applyNumberFormat="1" applyFont="1" applyFill="1" applyBorder="1"/>
    <x:xf numFmtId="0" fontId="5" fillId="3" borderId="1"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5" xfId="0" applyNumberFormat="1" applyFont="1" applyFill="1" applyBorder="1"/>
    <x:xf numFmtId="0" fontId="5" fillId="3" borderId="6" xfId="0" applyNumberFormat="1" applyFont="1" applyFill="1" applyBorder="1"/>
    <x:xf numFmtId="0" fontId="5" fillId="3" borderId="7" xfId="0" applyNumberFormat="1" applyFont="1" applyFill="1" applyBorder="1"/>
    <x:xf numFmtId="0" fontId="5" fillId="3" borderId="8" xfId="0" applyNumberFormat="1" applyFont="1" applyFill="1" applyBorder="1"/>
    <x:xf numFmtId="200" fontId="5" fillId="3" borderId="1" xfId="0" applyNumberFormat="1" applyFont="1" applyFill="1" applyBorder="1"/>
    <x:xf numFmtId="200" fontId="5" fillId="3" borderId="2" xfId="0" applyNumberFormat="1" applyFont="1" applyFill="1" applyBorder="1"/>
    <x:xf numFmtId="200" fontId="5" fillId="3" borderId="3" xfId="0" applyNumberFormat="1" applyFont="1" applyFill="1" applyBorder="1"/>
    <x:xf numFmtId="200" fontId="5" fillId="3" borderId="4" xfId="0" applyNumberFormat="1" applyFont="1" applyFill="1" applyBorder="1"/>
    <x:xf numFmtId="200" fontId="5" fillId="3" borderId="0" xfId="0" applyNumberFormat="1" applyFont="1" applyFill="1" applyBorder="1"/>
    <x:xf numFmtId="200" fontId="5" fillId="3" borderId="5" xfId="0" applyNumberFormat="1" applyFont="1" applyFill="1" applyBorder="1"/>
    <x:xf numFmtId="200" fontId="5" fillId="3" borderId="6" xfId="0" applyNumberFormat="1" applyFont="1" applyFill="1" applyBorder="1"/>
    <x:xf numFmtId="200" fontId="5" fillId="3" borderId="7" xfId="0" applyNumberFormat="1" applyFont="1" applyFill="1" applyBorder="1"/>
    <x:xf numFmtId="200" fontId="5" fillId="3" borderId="8" xfId="0" applyNumberFormat="1" applyFont="1" applyFill="1" applyBorder="1"/>
    <x:xf numFmtId="200" fontId="5" fillId="3" borderId="1" xfId="0" applyNumberFormat="1" applyFont="1" applyFill="1" applyBorder="1" applyAlignment="1">
      <x:alignment horizontal="center"/>
    </x:xf>
    <x:xf numFmtId="200" fontId="5" fillId="3" borderId="2" xfId="0" applyNumberFormat="1" applyFont="1" applyFill="1" applyBorder="1" applyAlignment="1">
      <x:alignment horizontal="center"/>
    </x:xf>
    <x:xf numFmtId="200" fontId="5" fillId="3" borderId="3" xfId="0" applyNumberFormat="1" applyFont="1" applyFill="1" applyBorder="1" applyAlignment="1">
      <x:alignment horizontal="center"/>
    </x:xf>
    <x:xf numFmtId="200" fontId="5" fillId="3" borderId="4" xfId="0" applyNumberFormat="1" applyFont="1" applyFill="1" applyBorder="1" applyAlignment="1">
      <x:alignment horizontal="center"/>
    </x:xf>
    <x:xf numFmtId="200" fontId="5" fillId="3" borderId="0" xfId="0" applyNumberFormat="1" applyFont="1" applyFill="1" applyBorder="1" applyAlignment="1">
      <x:alignment horizontal="center"/>
    </x:xf>
    <x:xf numFmtId="200" fontId="5" fillId="3" borderId="5" xfId="0" applyNumberFormat="1" applyFont="1" applyFill="1" applyBorder="1" applyAlignment="1">
      <x:alignment horizontal="center"/>
    </x:xf>
    <x:xf numFmtId="200" fontId="5" fillId="3" borderId="6" xfId="0" applyNumberFormat="1" applyFont="1" applyFill="1" applyBorder="1" applyAlignment="1">
      <x:alignment horizontal="center"/>
    </x:xf>
    <x:xf numFmtId="200" fontId="5" fillId="3" borderId="7" xfId="0" applyNumberFormat="1" applyFont="1" applyFill="1" applyBorder="1" applyAlignment="1">
      <x:alignment horizontal="center"/>
    </x:xf>
    <x:xf numFmtId="200" fontId="5" fillId="3" borderId="8" xfId="0" applyNumberFormat="1" applyFont="1" applyFill="1" applyBorder="1" applyAlignment="1">
      <x:alignment horizontal="center"/>
    </x:xf>
    <x:xf numFmtId="200" fontId="5" fillId="3" borderId="1" xfId="0" applyNumberFormat="1" applyFont="1" applyFill="1" applyBorder="1" applyAlignment="1">
      <x:alignment horizontal="center" vertical="center"/>
    </x:xf>
    <x:xf numFmtId="200" fontId="5" fillId="3" borderId="2" xfId="0" applyNumberFormat="1" applyFont="1" applyFill="1" applyBorder="1" applyAlignment="1">
      <x:alignment horizontal="center" vertical="center"/>
    </x:xf>
    <x:xf numFmtId="200" fontId="5" fillId="3" borderId="3" xfId="0" applyNumberFormat="1" applyFont="1" applyFill="1" applyBorder="1" applyAlignment="1">
      <x:alignment horizontal="center" vertical="center"/>
    </x:xf>
    <x:xf numFmtId="200" fontId="5" fillId="3" borderId="4" xfId="0" applyNumberFormat="1" applyFont="1" applyFill="1" applyBorder="1" applyAlignment="1">
      <x:alignment horizontal="center" vertical="center"/>
    </x:xf>
    <x:xf numFmtId="200" fontId="5" fillId="3" borderId="0" xfId="0" applyNumberFormat="1" applyFont="1" applyFill="1" applyBorder="1" applyAlignment="1">
      <x:alignment horizontal="center" vertical="center"/>
    </x:xf>
    <x:xf numFmtId="200" fontId="5" fillId="3" borderId="5" xfId="0" applyNumberFormat="1" applyFont="1" applyFill="1" applyBorder="1" applyAlignment="1">
      <x:alignment horizontal="center" vertical="center"/>
    </x:xf>
    <x:xf numFmtId="200" fontId="5" fillId="3" borderId="6" xfId="0" applyNumberFormat="1" applyFont="1" applyFill="1" applyBorder="1" applyAlignment="1">
      <x:alignment horizontal="center" vertical="center"/>
    </x:xf>
    <x:xf numFmtId="200" fontId="5" fillId="3" borderId="7" xfId="0" applyNumberFormat="1" applyFont="1" applyFill="1" applyBorder="1" applyAlignment="1">
      <x:alignment horizontal="center" vertical="center"/>
    </x:xf>
    <x:xf numFmtId="200" fontId="5" fillId="3" borderId="8" xfId="0" applyNumberFormat="1" applyFont="1" applyFill="1" applyBorder="1" applyAlignment="1">
      <x:alignment horizontal="center" vertical="center"/>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7" fillId="2" borderId="0" xfId="0" applyNumberFormat="1" applyFont="1" applyFill="1" applyBorder="1"/>
    <x:xf numFmtId="0" fontId="7" fillId="2" borderId="0" xfId="0" applyNumberFormat="1" applyFont="1" applyFill="1" applyBorder="1" applyAlignment="1">
      <x:alignment wrapText="1"/>
    </x:xf>
    <x:xf numFmtId="0" fontId="0" fillId="0" borderId="9" xfId="0" applyNumberFormat="1" applyFont="1" applyFill="1" applyBorder="1"/>
    <x:xf numFmtId="0" fontId="0" fillId="0" borderId="9" xfId="0" applyNumberFormat="1" applyFont="1" applyFill="1" applyBorder="1" applyAlignment="1">
      <x:alignment wrapText="1"/>
    </x:xf>
    <x:xf numFmtId="0" fontId="0" fillId="0" borderId="9" xfId="0" applyNumberFormat="1" applyFont="1" applyFill="1" applyBorder="1" applyAlignment="1">
      <x:alignment vertical="center" wrapText="1"/>
    </x:xf>
    <x:xf numFmtId="201" fontId="0" fillId="0" borderId="9" xfId="0" applyNumberFormat="1" applyFont="1" applyFill="1" applyBorder="1" applyAlignment="1">
      <x:alignment vertical="center" wrapText="1"/>
    </x:xf>
    <x:xf numFmtId="200" fontId="0" fillId="0" borderId="9" xfId="0" applyNumberFormat="1" applyFont="1" applyFill="1" applyBorder="1" applyAlignment="1">
      <x:alignment vertical="center" wrapText="1"/>
    </x:xf>
    <x:xf numFmtId="201" fontId="8" fillId="0" borderId="9"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0" fillId="0" borderId="9" xfId="0" applyNumberFormat="1" applyFont="1" applyFill="1" applyBorder="1" applyAlignment="1">
      <x:alignment vertical="center"/>
    </x:xf>
    <x:xf numFmtId="201" fontId="0" fillId="0" borderId="9" xfId="0" applyNumberFormat="1" applyFont="1" applyFill="1" applyBorder="1" applyAlignment="1">
      <x:alignment vertical="center"/>
    </x:xf>
    <x:xf numFmtId="202" fontId="0" fillId="0" borderId="9" xfId="0" applyNumberFormat="1" applyFont="1" applyFill="1" applyBorder="1" applyAlignment="1">
      <x:alignment vertical="center"/>
    </x:xf>
    <x:xf numFmtId="200" fontId="0" fillId="0" borderId="9" xfId="0" applyNumberFormat="1" applyFont="1" applyFill="1" applyBorder="1" applyAlignment="1">
      <x:alignment vertical="center"/>
    </x:xf>
    <x:xf numFmtId="202" fontId="9" fillId="0" borderId="9" xfId="0" applyNumberFormat="1" applyFont="1" applyFill="1" applyBorder="1" applyAlignment="1">
      <x:alignment vertical="center"/>
    </x:xf>
    <x:xf numFmtId="200" fontId="9" fillId="0" borderId="9" xfId="0" applyNumberFormat="1" applyFont="1" applyFill="1" applyBorder="1" applyAlignment="1">
      <x:alignment vertical="center"/>
    </x:xf>
    <x:xf numFmtId="0" fontId="10" fillId="4" borderId="0" xfId="0" applyNumberFormat="1" applyFont="1" applyFill="1" applyBorder="1"/>
    <x:xf numFmtId="0" fontId="11" fillId="0" borderId="0" xfId="0" applyNumberFormat="1" applyFont="1" applyFill="1" applyBorder="1"/>
    <x:xf numFmtId="200" fontId="11" fillId="0" borderId="0"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5" xfId="0" applyNumberFormat="1" applyFont="1" applyFill="1" applyBorder="1"/>
    <x:xf numFmtId="0" fontId="3" fillId="3" borderId="6" xfId="0" applyNumberFormat="1" applyFont="1" applyFill="1" applyBorder="1"/>
    <x:xf numFmtId="0" fontId="3" fillId="3" borderId="7" xfId="0" applyNumberFormat="1" applyFont="1" applyFill="1" applyBorder="1"/>
    <x:xf numFmtId="0" fontId="3" fillId="3" borderId="8" xfId="0" applyNumberFormat="1" applyFont="1" applyFill="1" applyBorder="1"/>
    <x:xf numFmtId="0" fontId="3" fillId="3" borderId="1" xfId="0" applyNumberFormat="1" applyFont="1" applyFill="1" applyBorder="1" applyAlignment="1">
      <x:alignment wrapText="1"/>
    </x:xf>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0" xfId="0" applyNumberFormat="1" applyFont="1" applyFill="1" applyBorder="1" applyAlignment="1">
      <x:alignment wrapText="1"/>
    </x:xf>
    <x:xf numFmtId="0" fontId="3" fillId="3" borderId="5" xfId="0" applyNumberFormat="1" applyFont="1" applyFill="1" applyBorder="1" applyAlignment="1">
      <x:alignment wrapText="1"/>
    </x:xf>
    <x:xf numFmtId="0" fontId="3" fillId="3" borderId="6" xfId="0" applyNumberFormat="1" applyFont="1" applyFill="1" applyBorder="1" applyAlignment="1">
      <x:alignment wrapText="1"/>
    </x:xf>
    <x:xf numFmtId="0" fontId="3" fillId="3" borderId="7" xfId="0" applyNumberFormat="1" applyFont="1" applyFill="1" applyBorder="1" applyAlignment="1">
      <x:alignment wrapText="1"/>
    </x:xf>
    <x:xf numFmtId="0" fontId="3" fillId="3" borderId="8" xfId="0" applyNumberFormat="1" applyFont="1" applyFill="1" applyBorder="1" applyAlignment="1">
      <x:alignment wrapText="1"/>
    </x:xf>
    <x:xf numFmtId="0" fontId="3" fillId="3" borderId="1"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3" xfId="0" applyNumberFormat="1" applyFont="1" applyFill="1" applyBorder="1" applyAlignment="1">
      <x:alignment vertical="center" wrapText="1"/>
    </x:xf>
    <x:xf numFmtId="0" fontId="3" fillId="3" borderId="4"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5" xfId="0" applyNumberFormat="1" applyFont="1" applyFill="1" applyBorder="1" applyAlignment="1">
      <x:alignment vertical="center" wrapText="1"/>
    </x:xf>
    <x:xf numFmtId="0" fontId="3" fillId="3" borderId="6" xfId="0" applyNumberFormat="1" applyFont="1" applyFill="1" applyBorder="1" applyAlignment="1">
      <x:alignment vertical="center" wrapText="1"/>
    </x:xf>
    <x:xf numFmtId="0" fontId="3" fillId="3" borderId="7" xfId="0" applyNumberFormat="1" applyFont="1" applyFill="1" applyBorder="1" applyAlignment="1">
      <x:alignment vertical="center" wrapText="1"/>
    </x:xf>
    <x:xf numFmtId="0" fontId="3" fillId="3" borderId="8" xfId="0" applyNumberFormat="1" applyFont="1" applyFill="1" applyBorder="1" applyAlignment="1">
      <x:alignment vertical="center" wrapText="1"/>
    </x:xf>
    <x:xf numFmtId="0" fontId="0" fillId="6" borderId="0" xfId="0" applyNumberFormat="1" applyFont="1" applyFill="1" applyBorder="1"/>
    <x:xf numFmtId="0" fontId="12" fillId="6" borderId="0" xfId="0" applyNumberFormat="1" applyFont="1" applyFill="1" applyBorder="1"/>
    <x:xf numFmtId="0" fontId="12" fillId="6" borderId="10" xfId="0" applyNumberFormat="1" applyFont="1" applyFill="1" applyBorder="1"/>
    <x:xf numFmtId="0" fontId="12" fillId="6" borderId="11" xfId="0" applyNumberFormat="1" applyFont="1" applyFill="1" applyBorder="1"/>
    <x:xf numFmtId="0" fontId="12" fillId="6" borderId="12" xfId="0" applyNumberFormat="1" applyFont="1" applyFill="1" applyBorder="1"/>
    <x:xf numFmtId="0" fontId="13" fillId="0" borderId="0" xfId="0" applyNumberFormat="1" applyFont="1" applyFill="1" applyBorder="1"/>
    <x:xf numFmtId="0" fontId="13" fillId="0" borderId="9" xfId="0" applyNumberFormat="1" applyFont="1" applyFill="1" applyBorder="1"/>
    <x:xf numFmtId="0" fontId="13" fillId="6" borderId="9" xfId="0" applyNumberFormat="1" applyFont="1" applyFill="1" applyBorder="1"/>
    <x:xf numFmtId="0" fontId="14" fillId="6" borderId="9" xfId="0" applyNumberFormat="1" applyFont="1" applyFill="1" applyBorder="1"/>
    <x:xf numFmtId="0" fontId="11" fillId="0" borderId="9" xfId="0" applyNumberFormat="1" applyFont="1" applyFill="1" applyBorder="1"/>
    <x:xf numFmtId="0" fontId="13" fillId="7" borderId="9" xfId="0" applyNumberFormat="1" applyFont="1" applyFill="1" applyBorder="1"/>
    <x:xf numFmtId="202" fontId="12" fillId="6" borderId="10" xfId="0" applyNumberFormat="1" applyFont="1" applyFill="1" applyBorder="1"/>
    <x:xf numFmtId="202" fontId="12" fillId="6" borderId="11" xfId="0" applyNumberFormat="1" applyFont="1" applyFill="1" applyBorder="1"/>
    <x:xf numFmtId="203" fontId="12" fillId="6" borderId="11" xfId="0" applyNumberFormat="1" applyFont="1" applyFill="1" applyBorder="1"/>
    <x:xf numFmtId="204" fontId="12" fillId="6" borderId="11" xfId="0" applyNumberFormat="1" applyFont="1" applyFill="1" applyBorder="1"/>
    <x:xf numFmtId="201" fontId="12" fillId="6" borderId="11" xfId="0" applyNumberFormat="1" applyFont="1" applyFill="1" applyBorder="1"/>
    <x:xf numFmtId="205" fontId="12" fillId="6" borderId="12" xfId="0" applyNumberFormat="1" applyFont="1" applyFill="1" applyBorder="1"/>
    <x:xf numFmtId="200" fontId="12" fillId="6" borderId="10" xfId="0" applyNumberFormat="1" applyFont="1" applyFill="1" applyBorder="1"/>
    <x:xf numFmtId="200" fontId="12" fillId="6" borderId="12" xfId="0" applyNumberFormat="1" applyFont="1" applyFill="1" applyBorder="1"/>
    <x:xf numFmtId="200" fontId="12" fillId="6" borderId="11" xfId="0" applyNumberFormat="1" applyFont="1" applyFill="1" applyBorder="1"/>
    <x:xf numFmtId="0" fontId="12" fillId="6" borderId="13" xfId="0" applyNumberFormat="1" applyFont="1" applyFill="1" applyBorder="1"/>
    <x:xf numFmtId="201" fontId="12" fillId="6" borderId="12" xfId="0" applyNumberFormat="1" applyFont="1" applyFill="1" applyBorder="1"/>
    <x:xf numFmtId="200" fontId="0" fillId="0" borderId="0" xfId="0" applyNumberFormat="1" applyFont="1" applyFill="1" applyBorder="1"/>
    <x:xf numFmtId="201" fontId="12" fillId="6" borderId="13" xfId="0" applyNumberFormat="1" applyFont="1" applyFill="1" applyBorder="1"/>
    <x:xf numFmtId="0" fontId="15" fillId="0" borderId="0" xfId="0" applyNumberFormat="1" applyFont="1" applyFill="1" applyBorder="1"/>
    <x:xf numFmtId="200" fontId="15" fillId="0" borderId="0" xfId="0" applyNumberFormat="1" applyFont="1" applyFill="1" applyBorder="1"/>
    <x:xf numFmtId="0" fontId="15" fillId="0" borderId="14" xfId="0" applyNumberFormat="1" applyFont="1" applyFill="1" applyBorder="1"/>
    <x:xf numFmtId="200" fontId="15" fillId="0" borderId="14" xfId="0" applyNumberFormat="1" applyFont="1" applyFill="1" applyBorder="1"/>
    <x:xf numFmtId="0" fontId="7" fillId="2" borderId="0" xfId="0" applyNumberFormat="1" applyFont="1" applyFill="1" applyBorder="1" applyAlignment="1">
      <x:alignment horizontal="center"/>
    </x:xf>
    <x:xf numFmtId="0" fontId="12" fillId="6" borderId="15" xfId="0" applyNumberFormat="1" applyFont="1" applyFill="1" applyBorder="1"/>
    <x:xf numFmtId="0" fontId="12" fillId="6" borderId="16" xfId="0" applyNumberFormat="1" applyFont="1" applyFill="1" applyBorder="1"/>
    <x:xf numFmtId="0" fontId="12" fillId="6" borderId="17" xfId="0" applyNumberFormat="1" applyFont="1" applyFill="1" applyBorder="1"/>
    <x:xf numFmtId="0" fontId="12" fillId="6" borderId="18" xfId="0" applyNumberFormat="1" applyFont="1" applyFill="1" applyBorder="1"/>
    <x:xf numFmtId="0" fontId="12" fillId="6" borderId="19" xfId="0" applyNumberFormat="1" applyFont="1" applyFill="1" applyBorder="1"/>
    <x:xf numFmtId="0" fontId="12" fillId="6" borderId="20" xfId="0" applyNumberFormat="1" applyFont="1" applyFill="1" applyBorder="1"/>
    <x:xf numFmtId="0" fontId="12" fillId="6" borderId="21" xfId="0" applyNumberFormat="1" applyFont="1" applyFill="1" applyBorder="1"/>
    <x:xf numFmtId="0" fontId="12" fillId="6" borderId="22" xfId="0" applyNumberFormat="1" applyFont="1" applyFill="1" applyBorder="1"/>
    <x:xf numFmtId="201" fontId="12" fillId="6" borderId="15" xfId="0" applyNumberFormat="1" applyFont="1" applyFill="1" applyBorder="1"/>
    <x:xf numFmtId="201" fontId="12" fillId="6" borderId="16" xfId="0" applyNumberFormat="1" applyFont="1" applyFill="1" applyBorder="1"/>
    <x:xf numFmtId="201" fontId="12" fillId="6" borderId="17" xfId="0" applyNumberFormat="1" applyFont="1" applyFill="1" applyBorder="1"/>
    <x:xf numFmtId="202" fontId="12" fillId="6" borderId="18" xfId="0" applyNumberFormat="1" applyFont="1" applyFill="1" applyBorder="1"/>
    <x:xf numFmtId="202" fontId="12" fillId="6" borderId="0" xfId="0" applyNumberFormat="1" applyFont="1" applyFill="1" applyBorder="1"/>
    <x:xf numFmtId="202" fontId="12" fillId="6" borderId="19" xfId="0" applyNumberFormat="1" applyFont="1" applyFill="1" applyBorder="1"/>
    <x:xf numFmtId="200" fontId="12" fillId="6" borderId="20" xfId="0" applyNumberFormat="1" applyFont="1" applyFill="1" applyBorder="1"/>
    <x:xf numFmtId="200" fontId="12" fillId="6" borderId="21" xfId="0" applyNumberFormat="1" applyFont="1" applyFill="1" applyBorder="1"/>
    <x:xf numFmtId="200" fontId="12" fillId="6" borderId="22" xfId="0" applyNumberFormat="1" applyFont="1" applyFill="1" applyBorder="1"/>
    <x:xf numFmtId="0" fontId="16" fillId="3" borderId="0" xfId="0" applyNumberFormat="1" applyFont="1" applyFill="1" applyBorder="1"/>
    <x:xf numFmtId="0" fontId="16" fillId="3" borderId="0" xfId="0" applyNumberFormat="1" applyFont="1" applyFill="1" applyBorder="1" applyAlignment="1">
      <x:alignment wrapText="1"/>
    </x:xf>
    <x:xf numFmtId="0" fontId="16" fillId="3"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202" fontId="12" fillId="6" borderId="10" xfId="0" applyNumberFormat="1" applyFont="1" applyFill="1" applyBorder="1" applyAlignment="1">
      <x:alignment wrapText="1"/>
    </x:xf>
    <x:xf numFmtId="202" fontId="12" fillId="6" borderId="11" xfId="0" applyNumberFormat="1" applyFont="1" applyFill="1" applyBorder="1" applyAlignment="1">
      <x:alignment wrapText="1"/>
    </x:xf>
    <x:xf numFmtId="203" fontId="12" fillId="6" borderId="11" xfId="0" applyNumberFormat="1" applyFont="1" applyFill="1" applyBorder="1" applyAlignment="1">
      <x:alignment wrapText="1"/>
    </x:xf>
    <x:xf numFmtId="204" fontId="12" fillId="6" borderId="11" xfId="0" applyNumberFormat="1" applyFont="1" applyFill="1" applyBorder="1" applyAlignment="1">
      <x:alignment wrapText="1"/>
    </x:xf>
    <x:xf numFmtId="201" fontId="12" fillId="6" borderId="11" xfId="0" applyNumberFormat="1" applyFont="1" applyFill="1" applyBorder="1" applyAlignment="1">
      <x:alignment wrapText="1"/>
    </x:xf>
    <x:xf numFmtId="205" fontId="12" fillId="6" borderId="12" xfId="0" applyNumberFormat="1" applyFont="1" applyFill="1" applyBorder="1" applyAlignment="1">
      <x:alignment wrapText="1"/>
    </x:xf>
    <x:xf numFmtId="0" fontId="6" fillId="5" borderId="0" xfId="0" applyNumberFormat="1" applyFont="1" applyFill="1" applyBorder="1" applyAlignment="1">
      <x:alignment vertical="center" wrapText="1"/>
    </x:xf>
    <x:xf numFmtId="200" fontId="12" fillId="6" borderId="10" xfId="0" applyNumberFormat="1" applyFont="1" applyFill="1" applyBorder="1" applyAlignment="1">
      <x:alignment wrapText="1"/>
    </x:xf>
    <x:xf numFmtId="200" fontId="12" fillId="6" borderId="12" xfId="0" applyNumberFormat="1" applyFont="1" applyFill="1" applyBorder="1" applyAlignment="1">
      <x:alignment wrapText="1"/>
    </x:xf>
    <x:xf numFmtId="200" fontId="12" fillId="6" borderId="11" xfId="0" applyNumberFormat="1" applyFont="1" applyFill="1" applyBorder="1" applyAlignment="1">
      <x:alignment wrapText="1"/>
    </x:xf>
    <x:xf numFmtId="201" fontId="12" fillId="6" borderId="12" xfId="0" applyNumberFormat="1" applyFont="1" applyFill="1" applyBorder="1" applyAlignment="1">
      <x:alignment wrapText="1"/>
    </x:xf>
    <x:xf numFmtId="0" fontId="15" fillId="0" borderId="14" xfId="0" applyNumberFormat="1" applyFont="1" applyFill="1" applyBorder="1" applyAlignment="1">
      <x:alignment wrapText="1"/>
    </x:xf>
    <x:xf numFmtId="200" fontId="15" fillId="0" borderId="14" xfId="0" applyNumberFormat="1" applyFont="1" applyFill="1" applyBorder="1" applyAlignment="1">
      <x:alignment wrapText="1"/>
    </x:xf>
    <x:xf numFmtId="0" fontId="15" fillId="0" borderId="0" xfId="0" applyNumberFormat="1" applyFont="1" applyFill="1" applyBorder="1" applyAlignment="1">
      <x:alignment wrapText="1"/>
    </x:xf>
    <x:xf numFmtId="200" fontId="15" fillId="0" borderId="0" xfId="0" applyNumberFormat="1" applyFont="1" applyFill="1" applyBorder="1" applyAlignment="1">
      <x:alignment wrapText="1"/>
    </x:xf>
    <x:xf numFmtId="201" fontId="12" fillId="6" borderId="13" xfId="0" applyNumberFormat="1" applyFont="1" applyFill="1" applyBorder="1" applyAlignment="1">
      <x:alignment wrapText="1"/>
    </x:xf>
    <x:xf numFmtId="0" fontId="7" fillId="2" borderId="0" xfId="0" applyNumberFormat="1" applyFont="1" applyFill="1" applyBorder="1" applyAlignment="1">
      <x:alignment horizontal="right"/>
    </x:xf>
    <x:xf numFmtId="0" fontId="7" fillId="2" borderId="0" xfId="0" applyNumberFormat="1" applyFont="1" applyFill="1" applyBorder="1" applyAlignment="1">
      <x:alignment horizontal="left"/>
    </x:xf>
    <x:xf numFmtId="206" fontId="0" fillId="0" borderId="0" xfId="0" applyNumberFormat="1" applyFont="1" applyFill="1" applyBorder="1"/>
    <x:xf numFmtId="201" fontId="0" fillId="0" borderId="0" xfId="0" applyNumberFormat="1" applyFont="1" applyFill="1" applyBorder="1"/>
    <x:xf numFmtId="200" fontId="6" fillId="5" borderId="0" xfId="0" applyNumberFormat="1" applyFont="1" applyFill="1" applyBorder="1" applyAlignment="1">
      <x:alignment vertical="center"/>
    </x:xf>
    <x:xf numFmtId="206" fontId="11" fillId="0" borderId="0" xfId="0" applyNumberFormat="1" applyFont="1" applyFill="1" applyBorder="1"/>
    <x:xf numFmtId="201" fontId="11" fillId="0" borderId="0" xfId="0" applyNumberFormat="1" applyFont="1" applyFill="1" applyBorder="1"/>
    <x:xf numFmtId="0" fontId="17" fillId="5" borderId="0" xfId="0" applyNumberFormat="1" applyFont="1" applyFill="1" applyBorder="1" applyAlignment="1">
      <x:alignment vertical="center"/>
    </x:xf>
    <x:xf numFmtId="201" fontId="15" fillId="0" borderId="0" xfId="0" applyNumberFormat="1" applyFont="1" applyFill="1" applyBorder="1"/>
    <x:xf numFmtId="201" fontId="15" fillId="0" borderId="14" xfId="0" applyNumberFormat="1" applyFont="1" applyFill="1" applyBorder="1"/>
    <x:xf numFmtId="0" fontId="7" fillId="2" borderId="0" xfId="0" applyNumberFormat="1" applyFont="1" applyFill="1" applyBorder="1" applyAlignment="1">
      <x:alignment horizontal="left" wrapText="1"/>
    </x:xf>
    <x:xf numFmtId="0" fontId="7" fillId="2" borderId="0" xfId="0" applyNumberFormat="1" applyFont="1" applyFill="1" applyBorder="1" applyAlignment="1">
      <x:alignment horizontal="right" wrapText="1"/>
    </x:xf>
    <x:xf numFmtId="206" fontId="11" fillId="0" borderId="0" xfId="0" applyNumberFormat="1" applyFont="1" applyFill="1" applyBorder="1" applyAlignment="1">
      <x:alignment wrapText="1"/>
    </x:xf>
    <x:xf numFmtId="201" fontId="11" fillId="0" borderId="0" xfId="0" applyNumberFormat="1" applyFont="1" applyFill="1" applyBorder="1" applyAlignment="1">
      <x:alignment wrapText="1"/>
    </x:xf>
    <x:xf numFmtId="200" fontId="11" fillId="0" borderId="0" xfId="0" applyNumberFormat="1" applyFont="1" applyFill="1" applyBorder="1" applyAlignment="1">
      <x:alignment wrapText="1"/>
    </x:xf>
    <x:xf numFmtId="0" fontId="11" fillId="0" borderId="0" xfId="0" applyNumberFormat="1" applyFont="1" applyFill="1" applyBorder="1" applyAlignment="1">
      <x:alignment wrapText="1"/>
    </x:xf>
    <x:xf numFmtId="0" fontId="17" fillId="5" borderId="0" xfId="0" applyNumberFormat="1" applyFont="1" applyFill="1" applyBorder="1" applyAlignment="1">
      <x:alignment vertical="center" wrapText="1"/>
    </x:xf>
    <x:xf numFmtId="200" fontId="0" fillId="0" borderId="0" xfId="0" applyNumberFormat="1" applyFont="1" applyFill="1" applyBorder="1" applyAlignment="1">
      <x:alignment wrapText="1"/>
    </x:xf>
    <x:xf numFmtId="200" fontId="6" fillId="5" borderId="0" xfId="0" applyNumberFormat="1" applyFont="1" applyFill="1" applyBorder="1" applyAlignment="1">
      <x:alignment vertical="center" wrapText="1"/>
    </x:xf>
    <x:xf numFmtId="201" fontId="15" fillId="0" borderId="14" xfId="0" applyNumberFormat="1" applyFont="1" applyFill="1" applyBorder="1" applyAlignment="1">
      <x:alignment wrapText="1"/>
    </x:xf>
    <x:xf numFmtId="202" fontId="0" fillId="0" borderId="9" xfId="0" applyNumberFormat="1" applyFont="1" applyFill="1" applyBorder="1" applyAlignment="1">
      <x:alignment vertical="center" wrapText="1"/>
    </x:xf>
    <x:xf numFmtId="200" fontId="9" fillId="0" borderId="9" xfId="0" applyNumberFormat="1" applyFont="1" applyFill="1" applyBorder="1" applyAlignment="1">
      <x:alignment vertical="center" wrapText="1"/>
    </x:xf>
    <x:xf numFmtId="201" fontId="9" fillId="0" borderId="9" xfId="0" applyNumberFormat="1" applyFont="1" applyFill="1" applyBorder="1" applyAlignment="1">
      <x:alignment vertical="center" wrapText="1"/>
    </x:xf>
    <x:xf numFmtId="202" fontId="9" fillId="0" borderId="9" xfId="0" applyNumberFormat="1" applyFont="1" applyFill="1" applyBorder="1" applyAlignment="1">
      <x:alignment vertical="center" wrapText="1"/>
    </x:xf>
    <x:xf numFmtId="200" fontId="18" fillId="0" borderId="9" xfId="0" applyNumberFormat="1" applyFont="1" applyFill="1" applyBorder="1" applyAlignment="1">
      <x:alignment vertical="center" wrapText="1"/>
    </x:xf>
    <x:xf numFmtId="201" fontId="18" fillId="0" borderId="9" xfId="0" applyNumberFormat="1" applyFont="1" applyFill="1" applyBorder="1" applyAlignment="1">
      <x:alignment vertical="center" wrapText="1"/>
    </x:xf>
    <x:xf numFmtId="202" fontId="18" fillId="0" borderId="9" xfId="0" applyNumberFormat="1" applyFont="1" applyFill="1" applyBorder="1" applyAlignment="1">
      <x:alignment vertical="center" wrapText="1"/>
    </x:xf>
    <x:xf numFmtId="0" fontId="0" fillId="4" borderId="9" xfId="0" applyNumberFormat="1" applyFont="1" applyFill="1" applyBorder="1" applyAlignment="1">
      <x:alignment vertical="center" wrapText="1"/>
    </x:xf>
    <x:xf numFmtId="0" fontId="19" fillId="4" borderId="9" xfId="0" applyNumberFormat="1" applyFont="1" applyFill="1" applyBorder="1" applyAlignment="1">
      <x:alignment vertical="center" wrapText="1"/>
    </x:xf>
    <x:xf numFmtId="0" fontId="19" fillId="4" borderId="23" xfId="0" applyNumberFormat="1" applyFont="1" applyFill="1" applyBorder="1" applyAlignment="1">
      <x:alignment vertical="center" wrapText="1"/>
    </x:xf>
    <x:xf numFmtId="0" fontId="0" fillId="0" borderId="9" xfId="0" applyNumberFormat="1" applyFont="1" applyFill="1" applyBorder="1" applyAlignment="1">
      <x:alignment vertical="top" wrapText="1"/>
    </x:xf>
    <x:xf numFmtId="207" fontId="0" fillId="0" borderId="9" xfId="0" applyNumberFormat="1" applyFont="1" applyFill="1" applyBorder="1" applyAlignment="1">
      <x:alignment vertical="top" wrapText="1"/>
    </x:xf>
  </x:cellXfs>
  <x:cellStyles count="1">
    <x:cellStyle name="Normal" xfId="0"/>
  </x:cellStyles>
  <x:dxfs count="8">
    <x:dxf>
      <x:font>
        <x:b/>
        <x:color rgb="FF17633B"/>
      </x:font>
      <x:fill>
        <x:patternFill patternType="solid">
          <x:bgColor rgb="FFDDF3E7"/>
        </x:patternFill>
      </x:fill>
    </x:dxf>
    <x:dxf>
      <x:font>
        <x:b/>
        <x:color rgb="FF9E2323"/>
      </x:font>
      <x:fill>
        <x:patternFill patternType="solid">
          <x:bgColor rgb="FFFDE2E2"/>
        </x:patternFill>
      </x:fill>
    </x:dxf>
    <x:dxf>
      <x:font>
        <x:color rgb="FF9E2323"/>
      </x:font>
      <x:fill>
        <x:patternFill patternType="solid">
          <x:bgColor rgb="FFFDE2E2"/>
        </x:patternFill>
      </x:fill>
    </x:dxf>
    <x:dxf>
      <x:font>
        <x:color rgb="FF825C00"/>
      </x:font>
      <x:fill>
        <x:patternFill patternType="solid">
          <x:bgColor rgb="FFFFF1C9"/>
        </x:patternFill>
      </x:fill>
    </x:dxf>
    <x:dxf>
      <x:font>
        <x:color rgb="FF825C00"/>
      </x:font>
      <x:fill>
        <x:patternFill patternType="solid">
          <x:bgColor rgb="FFFFF1C9"/>
        </x:patternFill>
      </x:fill>
    </x:dxf>
    <x:dxf>
      <x:font>
        <x:b/>
        <x:color rgb="FF17633B"/>
      </x:font>
      <x:fill>
        <x:patternFill patternType="solid">
          <x:bgColor rgb="FFDDF3E7"/>
        </x:patternFill>
      </x:fill>
    </x:dxf>
    <x:dxf>
      <x:font>
        <x:b/>
        <x:color rgb="FF9E2323"/>
      </x:font>
      <x:fill>
        <x:patternFill patternType="solid">
          <x:bgColor rgb="FFFDE2E2"/>
        </x:patternFill>
      </x:fill>
    </x:dxf>
    <x:dxf>
      <x:font>
        <x:b/>
        <x:color rgb="FF825C00"/>
      </x:font>
      <x:fill>
        <x:patternFill patternType="solid">
          <x:bgColor rgb="FFFFF1C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687db06bb5c4cea" /><Relationship Type="http://schemas.openxmlformats.org/officeDocument/2006/relationships/theme" Target="/xl/theme/theme1.xml" Id="R8364673682674773" /><Relationship Type="http://schemas.openxmlformats.org/officeDocument/2006/relationships/sharedStrings" Target="/xl/sharedStrings.xml" Id="R016425bd5fb0434c" /><Relationship Type="http://schemas.openxmlformats.org/officeDocument/2006/relationships/worksheet" Target="/xl/worksheets/sheet1.xml" Id="R335a580b71de4d81" /><Relationship Type="http://schemas.openxmlformats.org/officeDocument/2006/relationships/worksheet" Target="/xl/worksheets/sheet2.xml" Id="Rd30ce73ab4bf435f" /><Relationship Type="http://schemas.openxmlformats.org/officeDocument/2006/relationships/worksheet" Target="/xl/worksheets/sheet3.xml" Id="Rfe01e80da4dd4540" /><Relationship Type="http://schemas.openxmlformats.org/officeDocument/2006/relationships/worksheet" Target="/xl/worksheets/sheet4.xml" Id="Reb8f6f1c50db47ab" /><Relationship Type="http://schemas.openxmlformats.org/officeDocument/2006/relationships/worksheet" Target="/xl/worksheets/sheet5.xml" Id="R32272d067b6e4e83" /><Relationship Type="http://schemas.microsoft.com/office/2017/10/relationships/person" Target="/xl/persons/person.xml" Id="Rea609aae3a6c4935" /></Relationships>
</file>

<file path=xl/drawings/_rels/drawing1.xml.rels>&#65279;<?xml version="1.0" encoding="utf-8"?><Relationships xmlns="http://schemas.openxmlformats.org/package/2006/relationships"><Relationship Type="http://schemas.openxmlformats.org/officeDocument/2006/relationships/chart" Target="/xl/drawings/charts/chart1.xml" Id="Radb23a80241647a9"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Monthly revenue and cash after owner pay</a:t>
            </a:r>
          </a:p>
        </c:rich>
      </c:tx>
      <c:overlay val="0"/>
    </c:title>
    <c:plotArea>
      <c:lineChart>
        <c:grouping val="standard"/>
        <c:varyColors val="0"/>
        <c:ser>
          <c:idx val="0"/>
          <c:order val="0"/>
          <c:tx>
            <c:v>Net revenue</c:v>
          </c:tx>
          <c:marker>
            <c:symbol val="none"/>
          </c:marker>
          <c:cat>
            <c:strRef>
              <c:f>'Summary'!$A$32:$A$43</c:f>
              <c:strCache>
                <c:ptCount val="0"/>
              </c:strCache>
            </c:strRef>
          </c:cat>
          <c:val>
            <c:numRef>
              <c:f>'Summary'!$B$32:$B$43</c:f>
              <c:numCache>
                <c:formatCode>$#,##0;[Red]($#,##0);-</c:formatCode>
                <c:ptCount val="0"/>
              </c:numCache>
            </c:numRef>
          </c:val>
          <c:smooth val="0"/>
        </c:ser>
        <c:ser>
          <c:idx val="1"/>
          <c:order val="1"/>
          <c:tx>
            <c:v>Cash after owner pay</c:v>
          </c:tx>
          <c:marker>
            <c:symbol val="none"/>
          </c:marker>
          <c:cat>
            <c:strRef>
              <c:f>'Summary'!$A$32:$A$43</c:f>
              <c:strCache>
                <c:ptCount val="0"/>
              </c:strCache>
            </c:strRef>
          </c:cat>
          <c:val>
            <c:numRef>
              <c:f>'Summary'!$C$32:$C$43</c:f>
              <c:numCache>
                <c:formatCode>$#,##0;[Red]($#,##0);-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675"/>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txPr>
          <a:bodyPr xmlns:a="http://schemas.openxmlformats.org/drawingml/2006/main" anchorCtr="1"/>
          <a:lstStyle xmlns:a="http://schemas.openxmlformats.org/drawingml/2006/main"/>
          <a:p xmlns:a="http://schemas.openxmlformats.org/drawingml/2006/main">
            <a:pPr>
              <a:defRPr sz="675"/>
            </a:pPr>
          </a:p>
        </c:txPr>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21</xdr:row>
      <xdr:rowOff>0</xdr:rowOff>
    </xdr:from>
    <xdr:to>
      <xdr:col>15</xdr:col>
      <xdr:colOff>0</xdr:colOff>
      <xdr:row>43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db23a80241647a9"/>
        </a:graphicData>
      </a:graphic>
    </xdr:graphicFrame>
    <xdr:clientData/>
  </xdr:twoCellAnchor>
</xdr:wsDr>
</file>

<file path=xl/persons/person.xml><?xml version="1.0" encoding="utf-8"?>
<xltc:personList xmlns:xltc="http://schemas.microsoft.com/office/spreadsheetml/2018/threadedcomments">
  <xltc:person displayName="Sharon Onyinye" id="{9E5D1C8F-7384-4A00-99FA-FF464C831A7F}"/>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B18" dT="2026-08-23T10:51:54.229" personId="{9E5D1C8F-7384-4A00-99FA-FF464C831A7F}" id="{AF81C676-036E-AA4B-8F0C-321070640468}">
    <xltc:text>Illustrative blended processing input. Replace with your card and bank-payment mix. Source reference: https://stripe.com/pricing</xltc:text>
  </xltc:threadedComment>
  <xltc:threadedComment ref="B32" dT="2026-08-23T10:51:54.231" personId="{9E5D1C8F-7384-4A00-99FA-FF464C831A7F}" id="{2CA22C76-CB97-25B5-2EB0-91C218AE88FC}">
    <xltc:text>Junocal Growth is $69/month as of 23 Aug 2026; Starter and Studio are lower. Source: https://junocal.com/pricing</xltc:text>
  </xltc:threadedComment>
  <xltc:threadedComment ref="B41" dT="2026-08-23T10:51:54.231" personId="{9E5D1C8F-7384-4A00-99FA-FF464C831A7F}" id="{0A2E8323-C54F-023F-BD2A-3CA688AC3D97}">
    <xltc:text>Startup cost categories should be separated into one-time and monthly expenses, then verified with local quotes. Source: https://www.sba.gov/business-guide/plan-your-business/calculate-your-startup-costs</xltc:text>
  </xltc:threadedComment>
  <xltc:threadedComment ref="B42" dT="2026-08-23T10:51:54.231" personId="{9E5D1C8F-7384-4A00-99FA-FF464C831A7F}" id="{AA2EC7AB-59A4-1196-A4AE-D748B624E523}">
    <xltc:text>Illustrative equipment allowance only. Obtain delivered quotes, taxes and installation for the exact commercial reformer configuration. Reference catalog: https://pilatesbalancedbody.es/wp-content/uploads/2026/01/2026-Catalog_no-prices_low-res.pdf</xltc:text>
  </xltc:threadedComment>
  <xltc:threadedComment ref="B47" dT="2026-08-23T10:51:54.231" personId="{9E5D1C8F-7384-4A00-99FA-FF464C831A7F}" id="{79219B1A-6CD5-74C4-9A0B-D6357B986780}">
    <xltc:text>The SBA break-even guide recommends allowing extra for miscellaneous costs that cannot be predicted. Source: https://legacy.sba.gov/business-guide/plan-your-business/calculate-your-startup-costs/break-even-point</xltc:text>
  </xltc:threadedComment>
  <xltc:threadedComment ref="B51" dT="2026-08-23T10:51:54.231" personId="{9E5D1C8F-7384-4A00-99FA-FF464C831A7F}" id="{D22CC024-3D8E-E6F0-F00B-AD07150E5F11}">
    <xltc:text>Owner-set liquidity cushion. A cash-flow forecast should be maintained to anticipate squeezes and disruptions. Source: https://www.british-business-bank.co.uk/sites/g/files/sovrnj166/files/2026-01/making-business-finance-work-for-you-expanded.pdf</xltc:text>
  </xltc:threadedComment>
</xltc:ThreadedComments>
</file>

<file path=xl/worksheets/_rels/sheet1.xml.rels>&#65279;<?xml version="1.0" encoding="utf-8"?><Relationships xmlns="http://schemas.openxmlformats.org/package/2006/relationships"><Relationship Type="http://schemas.openxmlformats.org/officeDocument/2006/relationships/drawing" Target="/xl/drawings/drawing1.xml" Id="R3ee0972258804ccb" /></Relationships>
</file>

<file path=xl/worksheets/_rels/sheet2.xml.rels>&#65279;<?xml version="1.0" encoding="utf-8"?><Relationships xmlns="http://schemas.openxmlformats.org/package/2006/relationships"><Relationship Type="http://schemas.openxmlformats.org/officeDocument/2006/relationships/comments" Target="/xl/comments1.xml" Id="R75d242ae0054489b" /><Relationship Type="http://schemas.openxmlformats.org/officeDocument/2006/relationships/vmlDrawing" Target="/xl/drawings/vmldrawing.vml" Id="R4a2b43a991f741d9" /><Relationship Type="http://schemas.microsoft.com/office/2017/10/relationships/threadedComment" Target="/xl/threadedcomments/threadedcomment.xml" Id="R7f862122650544e3" /></Relationships>
</file>

<file path=xl/worksheets/sheet1.xml><?xml version="1.0" encoding="utf-8"?>
<x:worksheet xmlns:x="http://schemas.openxmlformats.org/spreadsheetml/2006/main">
  <x:sheetViews>
    <x:sheetView showGridLines="0" workbookViewId="0"/>
  </x:sheetViews>
  <x:sheetFormatPr defaultRowHeight="15"/>
  <x:cols>
    <x:col min="1" max="1" width="25" hidden="0" customWidth="1"/>
    <x:col min="2" max="2" width="15" hidden="0" customWidth="1"/>
    <x:col min="3" max="3" width="15" hidden="0" customWidth="1"/>
    <x:col min="4" max="4" width="22"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 min="15" max="15" width="13" hidden="0" customWidth="1"/>
  </x:cols>
  <x:sheetData>
    <x:row r="1" ht="31" customHeight="1">
      <x:c r="A1" s="4" t="str">
        <x:v>Pilates Studio Business Plan — 12-Month Financial Model</x:v>
      </x:c>
      <x:c r="B1" s="4" t="str">
        <x:v>Pilates Studio Business Plan — 12-Month Financial Model</x:v>
      </x:c>
      <x:c r="C1" s="4" t="str">
        <x:v>Pilates Studio Business Plan — 12-Month Financial Model</x:v>
      </x:c>
      <x:c r="D1" s="4" t="str">
        <x:v>Pilates Studio Business Plan — 12-Month Financial Model</x:v>
      </x:c>
      <x:c r="E1" s="4" t="str">
        <x:v>Pilates Studio Business Plan — 12-Month Financial Model</x:v>
      </x:c>
      <x:c r="F1" s="4" t="str">
        <x:v>Pilates Studio Business Plan — 12-Month Financial Model</x:v>
      </x:c>
      <x:c r="G1" s="4" t="str">
        <x:v>Pilates Studio Business Plan — 12-Month Financial Model</x:v>
      </x:c>
      <x:c r="H1" s="4" t="str">
        <x:v>Pilates Studio Business Plan — 12-Month Financial Model</x:v>
      </x:c>
      <x:c r="I1" s="4" t="str">
        <x:v>Pilates Studio Business Plan — 12-Month Financial Model</x:v>
      </x:c>
      <x:c r="J1" s="4" t="str">
        <x:v>Pilates Studio Business Plan — 12-Month Financial Model</x:v>
      </x:c>
      <x:c r="K1" s="4" t="str">
        <x:v>Pilates Studio Business Plan — 12-Month Financial Model</x:v>
      </x:c>
      <x:c r="L1" s="4" t="str">
        <x:v>Pilates Studio Business Plan — 12-Month Financial Model</x:v>
      </x:c>
      <x:c r="M1" s="4" t="str">
        <x:v>Pilates Studio Business Plan — 12-Month Financial Model</x:v>
      </x:c>
      <x:c r="N1" s="4" t="str">
        <x:v>Pilates Studio Business Plan — 12-Month Financial Model</x:v>
      </x:c>
      <x:c r="O1" s="4" t="str">
        <x:v>Pilates Studio Business Plan — 12-Month Financial Model</x:v>
      </x:c>
    </x:row>
    <x:row r="2" ht="31" customHeight="1">
      <x:c r="A2" s="4" t="str">
        <x:v>Pilates Studio Business Plan — 12-Month Financial Model</x:v>
      </x:c>
      <x:c r="B2" s="4" t="str">
        <x:v>Pilates Studio Business Plan — 12-Month Financial Model</x:v>
      </x:c>
      <x:c r="C2" s="4" t="str">
        <x:v>Pilates Studio Business Plan — 12-Month Financial Model</x:v>
      </x:c>
      <x:c r="D2" s="4" t="str">
        <x:v>Pilates Studio Business Plan — 12-Month Financial Model</x:v>
      </x:c>
      <x:c r="E2" s="4" t="str">
        <x:v>Pilates Studio Business Plan — 12-Month Financial Model</x:v>
      </x:c>
      <x:c r="F2" s="4" t="str">
        <x:v>Pilates Studio Business Plan — 12-Month Financial Model</x:v>
      </x:c>
      <x:c r="G2" s="4" t="str">
        <x:v>Pilates Studio Business Plan — 12-Month Financial Model</x:v>
      </x:c>
      <x:c r="H2" s="4" t="str">
        <x:v>Pilates Studio Business Plan — 12-Month Financial Model</x:v>
      </x:c>
      <x:c r="I2" s="4" t="str">
        <x:v>Pilates Studio Business Plan — 12-Month Financial Model</x:v>
      </x:c>
      <x:c r="J2" s="4" t="str">
        <x:v>Pilates Studio Business Plan — 12-Month Financial Model</x:v>
      </x:c>
      <x:c r="K2" s="4" t="str">
        <x:v>Pilates Studio Business Plan — 12-Month Financial Model</x:v>
      </x:c>
      <x:c r="L2" s="4" t="str">
        <x:v>Pilates Studio Business Plan — 12-Month Financial Model</x:v>
      </x:c>
      <x:c r="M2" s="4" t="str">
        <x:v>Pilates Studio Business Plan — 12-Month Financial Model</x:v>
      </x:c>
      <x:c r="N2" s="4" t="str">
        <x:v>Pilates Studio Business Plan — 12-Month Financial Model</x:v>
      </x:c>
      <x:c r="O2" s="4" t="str">
        <x:v>Pilates Studio Business Plan — 12-Month Financial Model</x:v>
      </x:c>
    </x:row>
    <x:row r="3" ht="34" customHeight="1">
      <x:c r="A3" s="8" t="str">
        <x:v>Editable launch assumptions, monthly capacity economics, break-even occupancy, funding need, sensitivity analysis and audit checks. Default figures are illustrative USD inputs — replace every blue cell with local quotes.</x:v>
      </x:c>
      <x:c r="B3" s="8" t="str">
        <x:v>Editable launch assumptions, monthly capacity economics, break-even occupancy, funding need, sensitivity analysis and audit checks. Default figures are illustrative USD inputs — replace every blue cell with local quotes.</x:v>
      </x:c>
      <x:c r="C3" s="8" t="str">
        <x:v>Editable launch assumptions, monthly capacity economics, break-even occupancy, funding need, sensitivity analysis and audit checks. Default figures are illustrative USD inputs — replace every blue cell with local quotes.</x:v>
      </x:c>
      <x:c r="D3" s="8" t="str">
        <x:v>Editable launch assumptions, monthly capacity economics, break-even occupancy, funding need, sensitivity analysis and audit checks. Default figures are illustrative USD inputs — replace every blue cell with local quotes.</x:v>
      </x:c>
      <x:c r="E3" s="8" t="str">
        <x:v>Editable launch assumptions, monthly capacity economics, break-even occupancy, funding need, sensitivity analysis and audit checks. Default figures are illustrative USD inputs — replace every blue cell with local quotes.</x:v>
      </x:c>
      <x:c r="F3" s="8" t="str">
        <x:v>Editable launch assumptions, monthly capacity economics, break-even occupancy, funding need, sensitivity analysis and audit checks. Default figures are illustrative USD inputs — replace every blue cell with local quotes.</x:v>
      </x:c>
      <x:c r="G3" s="8" t="str">
        <x:v>Editable launch assumptions, monthly capacity economics, break-even occupancy, funding need, sensitivity analysis and audit checks. Default figures are illustrative USD inputs — replace every blue cell with local quotes.</x:v>
      </x:c>
      <x:c r="H3" s="8" t="str">
        <x:v>Editable launch assumptions, monthly capacity economics, break-even occupancy, funding need, sensitivity analysis and audit checks. Default figures are illustrative USD inputs — replace every blue cell with local quotes.</x:v>
      </x:c>
      <x:c r="I3" s="8" t="str">
        <x:v>Editable launch assumptions, monthly capacity economics, break-even occupancy, funding need, sensitivity analysis and audit checks. Default figures are illustrative USD inputs — replace every blue cell with local quotes.</x:v>
      </x:c>
      <x:c r="J3" s="8" t="str">
        <x:v>Editable launch assumptions, monthly capacity economics, break-even occupancy, funding need, sensitivity analysis and audit checks. Default figures are illustrative USD inputs — replace every blue cell with local quotes.</x:v>
      </x:c>
      <x:c r="K3" s="8" t="str">
        <x:v>Editable launch assumptions, monthly capacity economics, break-even occupancy, funding need, sensitivity analysis and audit checks. Default figures are illustrative USD inputs — replace every blue cell with local quotes.</x:v>
      </x:c>
      <x:c r="L3" s="8" t="str">
        <x:v>Editable launch assumptions, monthly capacity economics, break-even occupancy, funding need, sensitivity analysis and audit checks. Default figures are illustrative USD inputs — replace every blue cell with local quotes.</x:v>
      </x:c>
      <x:c r="M3" s="8" t="str">
        <x:v>Editable launch assumptions, monthly capacity economics, break-even occupancy, funding need, sensitivity analysis and audit checks. Default figures are illustrative USD inputs — replace every blue cell with local quotes.</x:v>
      </x:c>
      <x:c r="N3" s="8" t="str">
        <x:v>Editable launch assumptions, monthly capacity economics, break-even occupancy, funding need, sensitivity analysis and audit checks. Default figures are illustrative USD inputs — replace every blue cell with local quotes.</x:v>
      </x:c>
      <x:c r="O3" s="8" t="str">
        <x:v>Editable launch assumptions, monthly capacity economics, break-even occupancy, funding need, sensitivity analysis and audit checks. Default figures are illustrative USD inputs — replace every blue cell with local quotes.</x:v>
      </x:c>
    </x:row>
    <x:row r="4" ht="34" customHeight="1">
      <x:c r="A4" s="8" t="str">
        <x:v>Editable launch assumptions, monthly capacity economics, break-even occupancy, funding need, sensitivity analysis and audit checks. Default figures are illustrative USD inputs — replace every blue cell with local quotes.</x:v>
      </x:c>
      <x:c r="B4" s="8" t="str">
        <x:v>Editable launch assumptions, monthly capacity economics, break-even occupancy, funding need, sensitivity analysis and audit checks. Default figures are illustrative USD inputs — replace every blue cell with local quotes.</x:v>
      </x:c>
      <x:c r="C4" s="8" t="str">
        <x:v>Editable launch assumptions, monthly capacity economics, break-even occupancy, funding need, sensitivity analysis and audit checks. Default figures are illustrative USD inputs — replace every blue cell with local quotes.</x:v>
      </x:c>
      <x:c r="D4" s="8" t="str">
        <x:v>Editable launch assumptions, monthly capacity economics, break-even occupancy, funding need, sensitivity analysis and audit checks. Default figures are illustrative USD inputs — replace every blue cell with local quotes.</x:v>
      </x:c>
      <x:c r="E4" s="8" t="str">
        <x:v>Editable launch assumptions, monthly capacity economics, break-even occupancy, funding need, sensitivity analysis and audit checks. Default figures are illustrative USD inputs — replace every blue cell with local quotes.</x:v>
      </x:c>
      <x:c r="F4" s="8" t="str">
        <x:v>Editable launch assumptions, monthly capacity economics, break-even occupancy, funding need, sensitivity analysis and audit checks. Default figures are illustrative USD inputs — replace every blue cell with local quotes.</x:v>
      </x:c>
      <x:c r="G4" s="8" t="str">
        <x:v>Editable launch assumptions, monthly capacity economics, break-even occupancy, funding need, sensitivity analysis and audit checks. Default figures are illustrative USD inputs — replace every blue cell with local quotes.</x:v>
      </x:c>
      <x:c r="H4" s="8" t="str">
        <x:v>Editable launch assumptions, monthly capacity economics, break-even occupancy, funding need, sensitivity analysis and audit checks. Default figures are illustrative USD inputs — replace every blue cell with local quotes.</x:v>
      </x:c>
      <x:c r="I4" s="8" t="str">
        <x:v>Editable launch assumptions, monthly capacity economics, break-even occupancy, funding need, sensitivity analysis and audit checks. Default figures are illustrative USD inputs — replace every blue cell with local quotes.</x:v>
      </x:c>
      <x:c r="J4" s="8" t="str">
        <x:v>Editable launch assumptions, monthly capacity economics, break-even occupancy, funding need, sensitivity analysis and audit checks. Default figures are illustrative USD inputs — replace every blue cell with local quotes.</x:v>
      </x:c>
      <x:c r="K4" s="8" t="str">
        <x:v>Editable launch assumptions, monthly capacity economics, break-even occupancy, funding need, sensitivity analysis and audit checks. Default figures are illustrative USD inputs — replace every blue cell with local quotes.</x:v>
      </x:c>
      <x:c r="L4" s="8" t="str">
        <x:v>Editable launch assumptions, monthly capacity economics, break-even occupancy, funding need, sensitivity analysis and audit checks. Default figures are illustrative USD inputs — replace every blue cell with local quotes.</x:v>
      </x:c>
      <x:c r="M4" s="8" t="str">
        <x:v>Editable launch assumptions, monthly capacity economics, break-even occupancy, funding need, sensitivity analysis and audit checks. Default figures are illustrative USD inputs — replace every blue cell with local quotes.</x:v>
      </x:c>
      <x:c r="N4" s="8" t="str">
        <x:v>Editable launch assumptions, monthly capacity economics, break-even occupancy, funding need, sensitivity analysis and audit checks. Default figures are illustrative USD inputs — replace every blue cell with local quotes.</x:v>
      </x:c>
      <x:c r="O4" s="8" t="str">
        <x:v>Editable launch assumptions, monthly capacity economics, break-even occupancy, funding need, sensitivity analysis and audit checks. Default figures are illustrative USD inputs — replace every blue cell with local quotes.</x:v>
      </x:c>
    </x:row>
    <x:row r="5">
      <x:c r="A5" s="10" t="str">
        <x:v>Model version 1.0  |  Prepared 23 Aug 2026  |  Forecast months 1–12  |  Figures in whole USD unless noted</x:v>
      </x:c>
      <x:c r="B5" s="10" t="str">
        <x:v>Model version 1.0  |  Prepared 23 Aug 2026  |  Forecast months 1–12  |  Figures in whole USD unless noted</x:v>
      </x:c>
      <x:c r="C5" s="10" t="str">
        <x:v>Model version 1.0  |  Prepared 23 Aug 2026  |  Forecast months 1–12  |  Figures in whole USD unless noted</x:v>
      </x:c>
      <x:c r="D5" s="10" t="str">
        <x:v>Model version 1.0  |  Prepared 23 Aug 2026  |  Forecast months 1–12  |  Figures in whole USD unless noted</x:v>
      </x:c>
      <x:c r="E5" s="10" t="str">
        <x:v>Model version 1.0  |  Prepared 23 Aug 2026  |  Forecast months 1–12  |  Figures in whole USD unless noted</x:v>
      </x:c>
      <x:c r="F5" s="10" t="str">
        <x:v>Model version 1.0  |  Prepared 23 Aug 2026  |  Forecast months 1–12  |  Figures in whole USD unless noted</x:v>
      </x:c>
      <x:c r="G5" s="10" t="str">
        <x:v>Model version 1.0  |  Prepared 23 Aug 2026  |  Forecast months 1–12  |  Figures in whole USD unless noted</x:v>
      </x:c>
      <x:c r="H5" s="10" t="str">
        <x:v>Model version 1.0  |  Prepared 23 Aug 2026  |  Forecast months 1–12  |  Figures in whole USD unless noted</x:v>
      </x:c>
      <x:c r="I5" s="10" t="str">
        <x:v>Model version 1.0  |  Prepared 23 Aug 2026  |  Forecast months 1–12  |  Figures in whole USD unless noted</x:v>
      </x:c>
      <x:c r="J5" s="10" t="str">
        <x:v>Model version 1.0  |  Prepared 23 Aug 2026  |  Forecast months 1–12  |  Figures in whole USD unless noted</x:v>
      </x:c>
      <x:c r="K5" s="10" t="str">
        <x:v>Model version 1.0  |  Prepared 23 Aug 2026  |  Forecast months 1–12  |  Figures in whole USD unless noted</x:v>
      </x:c>
      <x:c r="L5" s="10" t="str">
        <x:v>Model version 1.0  |  Prepared 23 Aug 2026  |  Forecast months 1–12  |  Figures in whole USD unless noted</x:v>
      </x:c>
      <x:c r="M5" s="10" t="str">
        <x:v>Model version 1.0  |  Prepared 23 Aug 2026  |  Forecast months 1–12  |  Figures in whole USD unless noted</x:v>
      </x:c>
      <x:c r="N5" s="10" t="str">
        <x:v>Model version 1.0  |  Prepared 23 Aug 2026  |  Forecast months 1–12  |  Figures in whole USD unless noted</x:v>
      </x:c>
      <x:c r="O5" s="10" t="str">
        <x:v>Model version 1.0  |  Prepared 23 Aug 2026  |  Forecast months 1–12  |  Figures in whole USD unless noted</x:v>
      </x:c>
    </x:row>
    <x:row r="7">
      <x:c r="A7" s="14" t="str">
        <x:v>Year 1 net revenue</x:v>
      </x:c>
      <x:c r="B7" s="14" t="str">
        <x:v>Year 1 net revenue</x:v>
      </x:c>
      <x:c r="C7" s="14" t="str">
        <x:v>Year 1 net revenue</x:v>
      </x:c>
      <x:c r="E7" s="14" t="str">
        <x:v>Year 1 EBITDA before owner</x:v>
      </x:c>
      <x:c r="F7" s="14" t="str">
        <x:v>Year 1 EBITDA before owner</x:v>
      </x:c>
      <x:c r="G7" s="14" t="str">
        <x:v>Year 1 EBITDA before owner</x:v>
      </x:c>
      <x:c r="I7" s="14" t="str">
        <x:v>Cash after owner pay</x:v>
      </x:c>
      <x:c r="J7" s="14" t="str">
        <x:v>Cash after owner pay</x:v>
      </x:c>
      <x:c r="K7" s="14" t="str">
        <x:v>Cash after owner pay</x:v>
      </x:c>
      <x:c r="M7" s="14" t="str">
        <x:v>Minimum launch funding</x:v>
      </x:c>
      <x:c r="N7" s="14" t="str">
        <x:v>Minimum launch funding</x:v>
      </x:c>
      <x:c r="O7" s="14" t="str">
        <x:v>Minimum launch funding</x:v>
      </x:c>
    </x:row>
    <x:row r="8">
      <x:c r="A8" s="42" t="n">
        <x:f>SUM('12-Month Model'!B20:M20)</x:f>
        <x:v>240732.99136000004</x:v>
      </x:c>
      <x:c r="B8" s="43"/>
      <x:c r="C8" s="44"/>
      <x:c r="E8" s="42" t="n">
        <x:f>SUM('12-Month Model'!B41:M41)</x:f>
        <x:v>21046.36161920001</x:v>
      </x:c>
      <x:c r="F8" s="43"/>
      <x:c r="G8" s="44"/>
      <x:c r="I8" s="42" t="n">
        <x:f>SUM('12-Month Model'!B43:M43)</x:f>
        <x:v>-26953.638380799985</x:v>
      </x:c>
      <x:c r="J8" s="43"/>
      <x:c r="K8" s="44"/>
      <x:c r="M8" s="42" t="n">
        <x:f>'Assumptions'!B50+MAX(0,-MIN('12-Month Model'!B44:M44))</x:f>
        <x:v>162386.1435488</x:v>
      </x:c>
      <x:c r="N8" s="43"/>
      <x:c r="O8" s="44"/>
    </x:row>
    <x:row r="9">
      <x:c r="A9" s="45"/>
      <x:c r="B9" s="46"/>
      <x:c r="C9" s="47"/>
      <x:c r="E9" s="45"/>
      <x:c r="F9" s="46"/>
      <x:c r="G9" s="47"/>
      <x:c r="I9" s="45"/>
      <x:c r="J9" s="46"/>
      <x:c r="K9" s="47"/>
      <x:c r="M9" s="45"/>
      <x:c r="N9" s="46"/>
      <x:c r="O9" s="47"/>
    </x:row>
    <x:row r="10">
      <x:c r="A10" s="48"/>
      <x:c r="B10" s="49"/>
      <x:c r="C10" s="50"/>
      <x:c r="E10" s="48"/>
      <x:c r="F10" s="49"/>
      <x:c r="G10" s="50"/>
      <x:c r="I10" s="48"/>
      <x:c r="J10" s="49"/>
      <x:c r="K10" s="50"/>
      <x:c r="M10" s="48"/>
      <x:c r="N10" s="49"/>
      <x:c r="O10" s="50"/>
    </x:row>
    <x:row r="12" ht="21" customHeight="1">
      <x:c r="A12" s="53" t="str">
        <x:v>DECISION DASHBOARD</x:v>
      </x:c>
      <x:c r="B12" s="53" t="str">
        <x:v>DECISION DASHBOARD</x:v>
      </x:c>
      <x:c r="C12" s="53" t="str">
        <x:v>DECISION DASHBOARD</x:v>
      </x:c>
      <x:c r="D12" s="53" t="str">
        <x:v>DECISION DASHBOARD</x:v>
      </x:c>
      <x:c r="E12" s="53" t="str">
        <x:v>DECISION DASHBOARD</x:v>
      </x:c>
      <x:c r="F12" s="53" t="str">
        <x:v>DECISION DASHBOARD</x:v>
      </x:c>
      <x:c r="G12" s="53" t="str">
        <x:v>DECISION DASHBOARD</x:v>
      </x:c>
      <x:c r="H12" s="53" t="str">
        <x:v>DECISION DASHBOARD</x:v>
      </x:c>
      <x:c r="I12" s="53" t="str">
        <x:v>DECISION DASHBOARD</x:v>
      </x:c>
      <x:c r="J12" s="53" t="str">
        <x:v>DECISION DASHBOARD</x:v>
      </x:c>
      <x:c r="K12" s="53" t="str">
        <x:v>DECISION DASHBOARD</x:v>
      </x:c>
      <x:c r="L12" s="53" t="str">
        <x:v>DECISION DASHBOARD</x:v>
      </x:c>
      <x:c r="M12" s="53" t="str">
        <x:v>DECISION DASHBOARD</x:v>
      </x:c>
      <x:c r="N12" s="53" t="str">
        <x:v>DECISION DASHBOARD</x:v>
      </x:c>
      <x:c r="O12" s="53" t="str">
        <x:v>DECISION DASHBOARD</x:v>
      </x:c>
    </x:row>
    <x:row r="14" ht="28" customHeight="1">
      <x:c r="A14" s="55" t="str">
        <x:v>Decision metric</x:v>
      </x:c>
      <x:c r="B14" s="55" t="str">
        <x:v>Base result</x:v>
      </x:c>
      <x:c r="C14" s="55" t="str">
        <x:v>Rule of thumb</x:v>
      </x:c>
      <x:c r="D14" s="55" t="str">
        <x:v>Interpretation</x:v>
      </x:c>
    </x:row>
    <x:row r="15" ht="28" customHeight="1">
      <x:c r="A15" s="58" t="str">
        <x:v>Month 12 occupancy</x:v>
      </x:c>
      <x:c r="B15" s="61" t="n">
        <x:f>'12-Month Model'!M9</x:f>
        <x:v>0.75</x:v>
      </x:c>
      <x:c r="C15" s="58" t="str">
        <x:v>Compare with break-even</x:v>
      </x:c>
      <x:c r="D15" s="58" t="str">
        <x:v>Demand assumption</x:v>
      </x:c>
    </x:row>
    <x:row r="16" ht="28" customHeight="1">
      <x:c r="A16" s="58" t="str">
        <x:v>Month 12 break-even occupancy</x:v>
      </x:c>
      <x:c r="B16" s="61" t="n">
        <x:f>'12-Month Model'!M51</x:f>
        <x:v>0.6077695292703843</x:v>
      </x:c>
      <x:c r="C16" s="58" t="str">
        <x:v>Prefer &lt;70%</x:v>
      </x:c>
      <x:c r="D16" s="58" t="str">
        <x:v>Capacity risk</x:v>
      </x:c>
    </x:row>
    <x:row r="17" ht="28" customHeight="1">
      <x:c r="A17" s="58" t="str">
        <x:v>Suggested funding target</x:v>
      </x:c>
      <x:c r="B17" s="62" t="n">
        <x:f>M8*(1+'Assumptions'!B51)</x:f>
        <x:v>178624.75790368</x:v>
      </x:c>
      <x:c r="C17" s="58" t="str">
        <x:v>Minimum + extra buffer</x:v>
      </x:c>
      <x:c r="D17" s="58" t="str">
        <x:v>Cash resilience</x:v>
      </x:c>
    </x:row>
    <x:row r="18" ht="28" customHeight="1">
      <x:c r="A18" s="58" t="str">
        <x:v>Model status</x:v>
      </x:c>
      <x:c r="B18" s="63" t="str">
        <x:f>'Checks'!F15</x:f>
        <x:v>OK</x:v>
      </x:c>
      <x:c r="C18" s="58" t="str">
        <x:v>OK</x:v>
      </x:c>
      <x:c r="D18" s="58" t="str">
        <x:v>Audit result</x:v>
      </x:c>
    </x:row>
    <x:row r="20" ht="21" customHeight="1">
      <x:c r="A20" s="53" t="str">
        <x:v>OCCUPANCY SENSITIVITY — AVERAGE MONTH AT THE CURRENT COST BASE</x:v>
      </x:c>
      <x:c r="B20" s="53" t="str">
        <x:v>OCCUPANCY SENSITIVITY — AVERAGE MONTH AT THE CURRENT COST BASE</x:v>
      </x:c>
      <x:c r="C20" s="53" t="str">
        <x:v>OCCUPANCY SENSITIVITY — AVERAGE MONTH AT THE CURRENT COST BASE</x:v>
      </x:c>
      <x:c r="D20" s="53" t="str">
        <x:v>OCCUPANCY SENSITIVITY — AVERAGE MONTH AT THE CURRENT COST BASE</x:v>
      </x:c>
      <x:c r="E20" s="53" t="str">
        <x:v>OCCUPANCY SENSITIVITY — AVERAGE MONTH AT THE CURRENT COST BASE</x:v>
      </x:c>
      <x:c r="F20" s="53" t="str">
        <x:v>OCCUPANCY SENSITIVITY — AVERAGE MONTH AT THE CURRENT COST BASE</x:v>
      </x:c>
      <x:c r="G20" s="53" t="str">
        <x:v>OCCUPANCY SENSITIVITY — AVERAGE MONTH AT THE CURRENT COST BASE</x:v>
      </x:c>
      <x:c r="H20" s="53" t="str">
        <x:v>OCCUPANCY SENSITIVITY — AVERAGE MONTH AT THE CURRENT COST BASE</x:v>
      </x:c>
      <x:c r="I20" s="53" t="str">
        <x:v>OCCUPANCY SENSITIVITY — AVERAGE MONTH AT THE CURRENT COST BASE</x:v>
      </x:c>
      <x:c r="J20" s="53" t="str">
        <x:v>OCCUPANCY SENSITIVITY — AVERAGE MONTH AT THE CURRENT COST BASE</x:v>
      </x:c>
      <x:c r="K20" s="53" t="str">
        <x:v>OCCUPANCY SENSITIVITY — AVERAGE MONTH AT THE CURRENT COST BASE</x:v>
      </x:c>
      <x:c r="L20" s="53" t="str">
        <x:v>OCCUPANCY SENSITIVITY — AVERAGE MONTH AT THE CURRENT COST BASE</x:v>
      </x:c>
      <x:c r="M20" s="53" t="str">
        <x:v>OCCUPANCY SENSITIVITY — AVERAGE MONTH AT THE CURRENT COST BASE</x:v>
      </x:c>
      <x:c r="N20" s="53" t="str">
        <x:v>OCCUPANCY SENSITIVITY — AVERAGE MONTH AT THE CURRENT COST BASE</x:v>
      </x:c>
      <x:c r="O20" s="53" t="str">
        <x:v>OCCUPANCY SENSITIVITY — AVERAGE MONTH AT THE CURRENT COST BASE</x:v>
      </x:c>
    </x:row>
    <x:row r="22" ht="24" customHeight="1">
      <x:c r="A22" s="55" t="str">
        <x:v>Occupancy</x:v>
      </x:c>
      <x:c r="B22" s="55" t="str">
        <x:v>Occupied group spots</x:v>
      </x:c>
      <x:c r="C22" s="55" t="str">
        <x:v>Net revenue</x:v>
      </x:c>
      <x:c r="D22" s="55" t="str">
        <x:v>Direct costs</x:v>
      </x:c>
      <x:c r="E22" s="55" t="str">
        <x:v>EBITDA before owner</x:v>
      </x:c>
      <x:c r="F22" s="55" t="str">
        <x:v>Cash after owner pay</x:v>
      </x:c>
    </x:row>
    <x:row r="23" ht="24" customHeight="1">
      <x:c r="A23" s="65" t="n">
        <x:v>0.35</x:v>
      </x:c>
      <x:c r="B23" s="68" t="n">
        <x:f>'Assumptions'!$B$12*'Assumptions'!$B$13*'Assumptions'!$B$14*A23</x:f>
        <x:v>387.96799999999996</x:v>
      </x:c>
      <x:c r="C23" s="69" t="n">
        <x:f>((B23*'Assumptions'!$B$15)+(AVERAGE('Assumptions'!$B$57:$M$57)*'Assumptions'!$B$16)+AVERAGE('Assumptions'!$B$58:$M$58))*(1-'Assumptions'!$B$17)</x:f>
        <x:v>13819.324106666667</x:v>
      </x:c>
      <x:c r="D23" s="69" t="n">
        <x:f>-('Assumptions'!$B$13*'Assumptions'!$B$14*'Assumptions'!$B$23)-AVERAGE('Assumptions'!$B$57:$M$57)*'Assumptions'!$B$24-B23*'Assumptions'!$B$19-C23*'Assumptions'!$B$18</x:f>
        <x:v>-8468.073056533332</x:v>
      </x:c>
      <x:c r="E23" s="69" t="n">
        <x:f>C23+D23-SUM('Assumptions'!$B$28:$B$36)</x:f>
        <x:v>-4017.7489498666655</x:v>
      </x:c>
      <x:c r="F23" s="69" t="n">
        <x:f>E23-'Assumptions'!$B$37</x:f>
        <x:v>-8017.7489498666655</x:v>
      </x:c>
    </x:row>
    <x:row r="24" ht="24" customHeight="1">
      <x:c r="A24" s="65" t="n">
        <x:v>0.45</x:v>
      </x:c>
      <x:c r="B24" s="68" t="n">
        <x:f>'Assumptions'!$B$12*'Assumptions'!$B$13*'Assumptions'!$B$14*A24</x:f>
        <x:v>498.81600000000003</x:v>
      </x:c>
      <x:c r="C24" s="69" t="n">
        <x:f>((B24*'Assumptions'!$B$15)+(AVERAGE('Assumptions'!$B$57:$M$57)*'Assumptions'!$B$16)+AVERAGE('Assumptions'!$B$58:$M$58))*(1-'Assumptions'!$B$17)</x:f>
        <x:v>16876.511946666666</x:v>
      </x:c>
      <x:c r="D24" s="69" t="n">
        <x:f>-('Assumptions'!$B$13*'Assumptions'!$B$14*'Assumptions'!$B$23)-AVERAGE('Assumptions'!$B$57:$M$57)*'Assumptions'!$B$24-B24*'Assumptions'!$B$19-C24*'Assumptions'!$B$18</x:f>
        <x:v>-8698.348691733334</x:v>
      </x:c>
      <x:c r="E24" s="69" t="n">
        <x:f>C24+D24-SUM('Assumptions'!$B$28:$B$36)</x:f>
        <x:v>-1190.8367450666683</x:v>
      </x:c>
      <x:c r="F24" s="69" t="n">
        <x:f>E24-'Assumptions'!$B$37</x:f>
        <x:v>-5190.836745066668</x:v>
      </x:c>
    </x:row>
    <x:row r="25" ht="24" customHeight="1">
      <x:c r="A25" s="65" t="n">
        <x:v>0.55</x:v>
      </x:c>
      <x:c r="B25" s="68" t="n">
        <x:f>'Assumptions'!$B$12*'Assumptions'!$B$13*'Assumptions'!$B$14*A25</x:f>
        <x:v>609.6640000000001</x:v>
      </x:c>
      <x:c r="C25" s="69" t="n">
        <x:f>((B25*'Assumptions'!$B$15)+(AVERAGE('Assumptions'!$B$57:$M$57)*'Assumptions'!$B$16)+AVERAGE('Assumptions'!$B$58:$M$58))*(1-'Assumptions'!$B$17)</x:f>
        <x:v>19933.699786666668</x:v>
      </x:c>
      <x:c r="D25" s="69" t="n">
        <x:f>-('Assumptions'!$B$13*'Assumptions'!$B$14*'Assumptions'!$B$23)-AVERAGE('Assumptions'!$B$57:$M$57)*'Assumptions'!$B$24-B25*'Assumptions'!$B$19-C25*'Assumptions'!$B$18</x:f>
        <x:v>-8928.624326933334</x:v>
      </x:c>
      <x:c r="E25" s="69" t="n">
        <x:f>C25+D25-SUM('Assumptions'!$B$28:$B$36)</x:f>
        <x:v>1636.0754597333344</x:v>
      </x:c>
      <x:c r="F25" s="69" t="n">
        <x:f>E25-'Assumptions'!$B$37</x:f>
        <x:v>-2363.9245402666656</x:v>
      </x:c>
    </x:row>
    <x:row r="26" ht="24" customHeight="1">
      <x:c r="A26" s="65" t="n">
        <x:v>0.65</x:v>
      </x:c>
      <x:c r="B26" s="68" t="n">
        <x:f>'Assumptions'!$B$12*'Assumptions'!$B$13*'Assumptions'!$B$14*A26</x:f>
        <x:v>720.5120000000001</x:v>
      </x:c>
      <x:c r="C26" s="69" t="n">
        <x:f>((B26*'Assumptions'!$B$15)+(AVERAGE('Assumptions'!$B$57:$M$57)*'Assumptions'!$B$16)+AVERAGE('Assumptions'!$B$58:$M$58))*(1-'Assumptions'!$B$17)</x:f>
        <x:v>22990.887626666667</x:v>
      </x:c>
      <x:c r="D26" s="69" t="n">
        <x:f>-('Assumptions'!$B$13*'Assumptions'!$B$14*'Assumptions'!$B$23)-AVERAGE('Assumptions'!$B$57:$M$57)*'Assumptions'!$B$24-B26*'Assumptions'!$B$19-C26*'Assumptions'!$B$18</x:f>
        <x:v>-9158.899962133331</x:v>
      </x:c>
      <x:c r="E26" s="69" t="n">
        <x:f>C26+D26-SUM('Assumptions'!$B$28:$B$36)</x:f>
        <x:v>4462.987664533335</x:v>
      </x:c>
      <x:c r="F26" s="69" t="n">
        <x:f>E26-'Assumptions'!$B$37</x:f>
        <x:v>462.9876645333352</x:v>
      </x:c>
    </x:row>
    <x:row r="27" ht="24" customHeight="1">
      <x:c r="A27" s="65" t="n">
        <x:v>0.75</x:v>
      </x:c>
      <x:c r="B27" s="68" t="n">
        <x:f>'Assumptions'!$B$12*'Assumptions'!$B$13*'Assumptions'!$B$14*A27</x:f>
        <x:v>831.36</x:v>
      </x:c>
      <x:c r="C27" s="69" t="n">
        <x:f>((B27*'Assumptions'!$B$15)+(AVERAGE('Assumptions'!$B$57:$M$57)*'Assumptions'!$B$16)+AVERAGE('Assumptions'!$B$58:$M$58))*(1-'Assumptions'!$B$17)</x:f>
        <x:v>26048.075466666665</x:v>
      </x:c>
      <x:c r="D27" s="69" t="n">
        <x:f>-('Assumptions'!$B$13*'Assumptions'!$B$14*'Assumptions'!$B$23)-AVERAGE('Assumptions'!$B$57:$M$57)*'Assumptions'!$B$24-B27*'Assumptions'!$B$19-C27*'Assumptions'!$B$18</x:f>
        <x:v>-9389.175597333333</x:v>
      </x:c>
      <x:c r="E27" s="69" t="n">
        <x:f>C27+D27-SUM('Assumptions'!$B$28:$B$36)</x:f>
        <x:v>7289.899869333334</x:v>
      </x:c>
      <x:c r="F27" s="69" t="n">
        <x:f>E27-'Assumptions'!$B$37</x:f>
        <x:v>3289.899869333334</x:v>
      </x:c>
    </x:row>
    <x:row r="28" ht="24" customHeight="1">
      <x:c r="A28" s="65" t="n">
        <x:v>0.85</x:v>
      </x:c>
      <x:c r="B28" s="68" t="n">
        <x:f>'Assumptions'!$B$12*'Assumptions'!$B$13*'Assumptions'!$B$14*A28</x:f>
        <x:v>942.208</x:v>
      </x:c>
      <x:c r="C28" s="69" t="n">
        <x:f>((B28*'Assumptions'!$B$15)+(AVERAGE('Assumptions'!$B$57:$M$57)*'Assumptions'!$B$16)+AVERAGE('Assumptions'!$B$58:$M$58))*(1-'Assumptions'!$B$17)</x:f>
        <x:v>29105.263306666664</x:v>
      </x:c>
      <x:c r="D28" s="69" t="n">
        <x:f>-('Assumptions'!$B$13*'Assumptions'!$B$14*'Assumptions'!$B$23)-AVERAGE('Assumptions'!$B$57:$M$57)*'Assumptions'!$B$24-B28*'Assumptions'!$B$19-C28*'Assumptions'!$B$18</x:f>
        <x:v>-9619.451232533333</x:v>
      </x:c>
      <x:c r="E28" s="69" t="n">
        <x:f>C28+D28-SUM('Assumptions'!$B$28:$B$36)</x:f>
        <x:v>10116.812074133333</x:v>
      </x:c>
      <x:c r="F28" s="69" t="n">
        <x:f>E28-'Assumptions'!$B$37</x:f>
        <x:v>6116.812074133333</x:v>
      </x:c>
    </x:row>
    <x:row r="31">
      <x:c r="A31" s="70" t="str">
        <x:v>Month</x:v>
      </x:c>
      <x:c r="B31" s="70" t="str">
        <x:v>Net revenue</x:v>
      </x:c>
      <x:c r="C31" s="70" t="str">
        <x:v>Cash after owner pay</x:v>
      </x:c>
    </x:row>
    <x:row r="32">
      <x:c r="A32" t="str">
        <x:v>Month 1</x:v>
      </x:c>
      <x:c r="B32" s="72" t="n">
        <x:f>'12-Month Model'!B20</x:f>
        <x:v>10353.56352</x:v>
      </x:c>
      <x:c r="C32" s="72" t="n">
        <x:f>'12-Month Model'!B43</x:f>
        <x:v>-10476.9233856</x:v>
      </x:c>
    </x:row>
    <x:row r="33">
      <x:c r="A33" t="str">
        <x:v>Month 2</x:v>
      </x:c>
      <x:c r="B33" s="72" t="n">
        <x:f>'12-Month Model'!C20</x:f>
        <x:v>12305.70744</x:v>
      </x:c>
      <x:c r="C33" s="72" t="n">
        <x:f>'12-Month Model'!C43</x:f>
        <x:v>-8852.6237832</x:v>
      </x:c>
    </x:row>
    <x:row r="34">
      <x:c r="A34" t="str">
        <x:v>Month 3</x:v>
      </x:c>
      <x:c r="B34" s="72" t="n">
        <x:f>'12-Month Model'!D20</x:f>
        <x:v>14257.851360000002</x:v>
      </x:c>
      <x:c r="C34" s="72" t="n">
        <x:f>'12-Month Model'!D43</x:f>
        <x:v>-7228.3241807999975</x:v>
      </x:c>
    </x:row>
    <x:row r="35">
      <x:c r="A35" t="str">
        <x:v>Month 4</x:v>
      </x:c>
      <x:c r="B35" s="72" t="n">
        <x:f>'12-Month Model'!E20</x:f>
        <x:v>16209.995280000001</x:v>
      </x:c>
      <x:c r="C35" s="72" t="n">
        <x:f>'12-Month Model'!E43</x:f>
        <x:v>-5604.024578399998</x:v>
      </x:c>
    </x:row>
    <x:row r="36">
      <x:c r="A36" t="str">
        <x:v>Month 5</x:v>
      </x:c>
      <x:c r="B36" s="72" t="n">
        <x:f>'12-Month Model'!F20</x:f>
        <x:v>18211.3892</x:v>
      </x:c>
      <x:c r="C36" s="72" t="n">
        <x:f>'12-Month Model'!F43</x:f>
        <x:v>-3931.9524759999986</x:v>
      </x:c>
    </x:row>
    <x:row r="37">
      <x:c r="A37" t="str">
        <x:v>Month 6</x:v>
      </x:c>
      <x:c r="B37" s="72" t="n">
        <x:f>'12-Month Model'!G20</x:f>
        <x:v>20025.633120000006</x:v>
      </x:c>
      <x:c r="C37" s="72" t="n">
        <x:f>'12-Month Model'!G43</x:f>
        <x:v>-2341.4158735999954</x:v>
      </x:c>
    </x:row>
    <x:row r="38">
      <x:c r="A38" t="str">
        <x:v>Month 7</x:v>
      </x:c>
      <x:c r="B38" s="72" t="n">
        <x:f>'12-Month Model'!H20</x:f>
        <x:v>21839.87704</x:v>
      </x:c>
      <x:c r="C38" s="72" t="n">
        <x:f>'12-Month Model'!H43</x:f>
        <x:v>-750.8792711999995</x:v>
      </x:c>
    </x:row>
    <x:row r="39">
      <x:c r="A39" t="str">
        <x:v>Month 8</x:v>
      </x:c>
      <x:c r="B39" s="72" t="n">
        <x:f>'12-Month Model'!I20</x:f>
        <x:v>23654.120960000004</x:v>
      </x:c>
      <x:c r="C39" s="72" t="n">
        <x:f>'12-Month Model'!I43</x:f>
        <x:v>839.6573312000037</x:v>
      </x:c>
    </x:row>
    <x:row r="40">
      <x:c r="A40" t="str">
        <x:v>Month 9</x:v>
      </x:c>
      <x:c r="B40" s="72" t="n">
        <x:f>'12-Month Model'!J20</x:f>
        <x:v>24807.677312</x:v>
      </x:c>
      <x:c r="C40" s="72" t="n">
        <x:f>'12-Month Model'!J43</x:f>
        <x:v>1817.0389926400003</x:v>
      </x:c>
    </x:row>
    <x:row r="41">
      <x:c r="A41" t="str">
        <x:v>Month 10</x:v>
      </x:c>
      <x:c r="B41" s="72" t="n">
        <x:f>'12-Month Model'!K20</x:f>
        <x:v>25468.364879999997</x:v>
      </x:c>
      <x:c r="C41" s="72" t="n">
        <x:f>'12-Month Model'!K43</x:f>
        <x:v>2430.1939335999978</x:v>
      </x:c>
    </x:row>
    <x:row r="42">
      <x:c r="A42" t="str">
        <x:v>Month 11</x:v>
      </x:c>
      <x:c r="B42" s="72" t="n">
        <x:f>'12-Month Model'!L20</x:f>
        <x:v>26316.202448</x:v>
      </x:c>
      <x:c r="C42" s="72" t="n">
        <x:f>'12-Month Model'!L43</x:f>
        <x:v>3124.884374559999</x:v>
      </x:c>
    </x:row>
    <x:row r="43">
      <x:c r="A43" t="str">
        <x:v>Month 12</x:v>
      </x:c>
      <x:c r="B43" s="72" t="n">
        <x:f>'12-Month Model'!M20</x:f>
        <x:v>27282.6088</x:v>
      </x:c>
      <x:c r="C43" s="72" t="n">
        <x:f>'12-Month Model'!M43</x:f>
        <x:v>4020.7305360000028</x:v>
      </x:c>
    </x:row>
    <x:row r="46">
      <x:c r="A46" s="91"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B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C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D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E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F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G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H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I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J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K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L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M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N46" s="92"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O46" s="93"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row>
    <x:row r="47">
      <x:c r="A47" s="94"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B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C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D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E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F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G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H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I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J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K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L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M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N47" s="95"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O47" s="96"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row>
    <x:row r="48">
      <x:c r="A48" s="97"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B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C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D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E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F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G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H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I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J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K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L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M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N48" s="98"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c r="O48" s="99" t="str">
        <x:v>How to use this model: 1) replace every blue assumption with local quotes; 2) challenge the occupancy ramp using your waitlist, presales and local competitor schedule; 3) compare Month 12 occupancy with break-even occupancy; 4) fund the startup uses plus the deepest forecast cash deficit and an extra buffer. This is planning support, not accounting, tax or investment advice.</x:v>
      </x:c>
    </x:row>
  </x:sheetData>
  <x:mergeCells>
    <x:mergeCell ref="A1:O2"/>
    <x:mergeCell ref="A3:O4"/>
    <x:mergeCell ref="A5:O5"/>
    <x:mergeCell ref="A7:C7"/>
    <x:mergeCell ref="A8:C10"/>
    <x:mergeCell ref="E7:G7"/>
    <x:mergeCell ref="E8:G10"/>
    <x:mergeCell ref="I7:K7"/>
    <x:mergeCell ref="I8:K10"/>
    <x:mergeCell ref="M7:O7"/>
    <x:mergeCell ref="M8:O10"/>
    <x:mergeCell ref="A12:O12"/>
    <x:mergeCell ref="A20:O20"/>
    <x:mergeCell ref="A46:O48"/>
  </x:mergeCells>
  <x:conditionalFormatting sqref="B18:B18">
    <x:cfRule type="containsText" dxfId="0" priority="1" operator="containsText" text="OK"/>
    <x:cfRule type="containsText" dxfId="1" priority="2" operator="containsText" text="CHECK"/>
  </x:conditionalFormatting>
  <x:pageMargins left="0.7" right="0.7" top="0.75" bottom="0.75" header="0.3" footer="0.3"/>
  <x:drawing xmlns:r="http://schemas.openxmlformats.org/officeDocument/2006/relationships" r:id="R3ee0972258804ccb"/>
</x:worksheet>
</file>

<file path=xl/worksheets/sheet2.xml><?xml version="1.0" encoding="utf-8"?>
<x:worksheet xmlns:x="http://schemas.openxmlformats.org/spreadsheetml/2006/main">
  <x:sheetViews>
    <x:sheetView showGridLines="0" workbookViewId="0"/>
  </x:sheetViews>
  <x:sheetFormatPr defaultRowHeight="15"/>
  <x:cols>
    <x:col min="1" max="1" width="38" hidden="0" customWidth="1"/>
    <x:col min="2" max="2" width="17" hidden="0" customWidth="1"/>
    <x:col min="3" max="3" width="18" hidden="0" customWidth="1"/>
    <x:col min="4" max="4" width="35" hidden="0" customWidth="1"/>
    <x:col min="5" max="5" width="12" hidden="0" customWidth="1"/>
    <x:col min="6" max="6" width="12" hidden="0" customWidth="1"/>
    <x:col min="7" max="7" width="12" hidden="0" customWidth="1"/>
    <x:col min="8" max="8" width="12" hidden="0" customWidth="1"/>
    <x:col min="9" max="9" width="12" hidden="0" customWidth="1"/>
    <x:col min="10" max="10" width="14" hidden="0" customWidth="1"/>
    <x:col min="11" max="11" width="14" hidden="0" customWidth="1"/>
    <x:col min="12" max="12" width="14" hidden="0" customWidth="1"/>
    <x:col min="13" max="13" width="14" hidden="0" customWidth="1"/>
  </x:cols>
  <x:sheetData>
    <x:row r="1" ht="31" customHeight="1">
      <x:c r="A1" s="4" t="str">
        <x:v>Assumptions</x:v>
      </x:c>
      <x:c r="B1" s="4" t="str">
        <x:v>Assumptions</x:v>
      </x:c>
      <x:c r="C1" s="4" t="str">
        <x:v>Assumptions</x:v>
      </x:c>
      <x:c r="D1" s="4" t="str">
        <x:v>Assumptions</x:v>
      </x:c>
      <x:c r="E1" s="4" t="str">
        <x:v>Assumptions</x:v>
      </x:c>
      <x:c r="F1" s="4" t="str">
        <x:v>Assumptions</x:v>
      </x:c>
      <x:c r="G1" s="4" t="str">
        <x:v>Assumptions</x:v>
      </x:c>
      <x:c r="H1" s="4" t="str">
        <x:v>Assumptions</x:v>
      </x:c>
      <x:c r="I1" s="4" t="str">
        <x:v>Assumptions</x:v>
      </x:c>
      <x:c r="J1" s="4" t="str">
        <x:v>Assumptions</x:v>
      </x:c>
      <x:c r="K1" s="4" t="str">
        <x:v>Assumptions</x:v>
      </x:c>
      <x:c r="L1" s="4" t="str">
        <x:v>Assumptions</x:v>
      </x:c>
      <x:c r="M1" s="4" t="str">
        <x:v>Assumptions</x:v>
      </x:c>
    </x:row>
    <x:row r="2" ht="31" customHeight="1">
      <x:c r="A2" s="4" t="str">
        <x:v>Assumptions</x:v>
      </x:c>
      <x:c r="B2" s="4" t="str">
        <x:v>Assumptions</x:v>
      </x:c>
      <x:c r="C2" s="4" t="str">
        <x:v>Assumptions</x:v>
      </x:c>
      <x:c r="D2" s="4" t="str">
        <x:v>Assumptions</x:v>
      </x:c>
      <x:c r="E2" s="4" t="str">
        <x:v>Assumptions</x:v>
      </x:c>
      <x:c r="F2" s="4" t="str">
        <x:v>Assumptions</x:v>
      </x:c>
      <x:c r="G2" s="4" t="str">
        <x:v>Assumptions</x:v>
      </x:c>
      <x:c r="H2" s="4" t="str">
        <x:v>Assumptions</x:v>
      </x:c>
      <x:c r="I2" s="4" t="str">
        <x:v>Assumptions</x:v>
      </x:c>
      <x:c r="J2" s="4" t="str">
        <x:v>Assumptions</x:v>
      </x:c>
      <x:c r="K2" s="4" t="str">
        <x:v>Assumptions</x:v>
      </x:c>
      <x:c r="L2" s="4" t="str">
        <x:v>Assumptions</x:v>
      </x:c>
      <x:c r="M2" s="4" t="str">
        <x:v>Assumptions</x:v>
      </x:c>
    </x:row>
    <x:row r="3" ht="34" customHeight="1">
      <x:c r="A3" s="8" t="str">
        <x:v>Blue cells are editable. Inputs are illustrative and deliberately conservative enough to expose weak unit economics. Replace them with landlord, equipment, insurance, payroll and processor quotes before using this workbook for a funding decision.</x:v>
      </x:c>
      <x:c r="B3" s="8" t="str">
        <x:v>Blue cells are editable. Inputs are illustrative and deliberately conservative enough to expose weak unit economics. Replace them with landlord, equipment, insurance, payroll and processor quotes before using this workbook for a funding decision.</x:v>
      </x:c>
      <x:c r="C3" s="8" t="str">
        <x:v>Blue cells are editable. Inputs are illustrative and deliberately conservative enough to expose weak unit economics. Replace them with landlord, equipment, insurance, payroll and processor quotes before using this workbook for a funding decision.</x:v>
      </x:c>
      <x:c r="D3" s="8" t="str">
        <x:v>Blue cells are editable. Inputs are illustrative and deliberately conservative enough to expose weak unit economics. Replace them with landlord, equipment, insurance, payroll and processor quotes before using this workbook for a funding decision.</x:v>
      </x:c>
      <x:c r="E3" s="8" t="str">
        <x:v>Blue cells are editable. Inputs are illustrative and deliberately conservative enough to expose weak unit economics. Replace them with landlord, equipment, insurance, payroll and processor quotes before using this workbook for a funding decision.</x:v>
      </x:c>
      <x:c r="F3" s="8" t="str">
        <x:v>Blue cells are editable. Inputs are illustrative and deliberately conservative enough to expose weak unit economics. Replace them with landlord, equipment, insurance, payroll and processor quotes before using this workbook for a funding decision.</x:v>
      </x:c>
      <x:c r="G3" s="8" t="str">
        <x:v>Blue cells are editable. Inputs are illustrative and deliberately conservative enough to expose weak unit economics. Replace them with landlord, equipment, insurance, payroll and processor quotes before using this workbook for a funding decision.</x:v>
      </x:c>
      <x:c r="H3" s="8" t="str">
        <x:v>Blue cells are editable. Inputs are illustrative and deliberately conservative enough to expose weak unit economics. Replace them with landlord, equipment, insurance, payroll and processor quotes before using this workbook for a funding decision.</x:v>
      </x:c>
      <x:c r="I3" s="8" t="str">
        <x:v>Blue cells are editable. Inputs are illustrative and deliberately conservative enough to expose weak unit economics. Replace them with landlord, equipment, insurance, payroll and processor quotes before using this workbook for a funding decision.</x:v>
      </x:c>
      <x:c r="J3" s="8" t="str">
        <x:v>Blue cells are editable. Inputs are illustrative and deliberately conservative enough to expose weak unit economics. Replace them with landlord, equipment, insurance, payroll and processor quotes before using this workbook for a funding decision.</x:v>
      </x:c>
      <x:c r="K3" s="8" t="str">
        <x:v>Blue cells are editable. Inputs are illustrative and deliberately conservative enough to expose weak unit economics. Replace them with landlord, equipment, insurance, payroll and processor quotes before using this workbook for a funding decision.</x:v>
      </x:c>
      <x:c r="L3" s="8" t="str">
        <x:v>Blue cells are editable. Inputs are illustrative and deliberately conservative enough to expose weak unit economics. Replace them with landlord, equipment, insurance, payroll and processor quotes before using this workbook for a funding decision.</x:v>
      </x:c>
      <x:c r="M3" s="8" t="str">
        <x:v>Blue cells are editable. Inputs are illustrative and deliberately conservative enough to expose weak unit economics. Replace them with landlord, equipment, insurance, payroll and processor quotes before using this workbook for a funding decision.</x:v>
      </x:c>
    </x:row>
    <x:row r="4" ht="34" customHeight="1">
      <x:c r="A4" s="8" t="str">
        <x:v>Blue cells are editable. Inputs are illustrative and deliberately conservative enough to expose weak unit economics. Replace them with landlord, equipment, insurance, payroll and processor quotes before using this workbook for a funding decision.</x:v>
      </x:c>
      <x:c r="B4" s="8" t="str">
        <x:v>Blue cells are editable. Inputs are illustrative and deliberately conservative enough to expose weak unit economics. Replace them with landlord, equipment, insurance, payroll and processor quotes before using this workbook for a funding decision.</x:v>
      </x:c>
      <x:c r="C4" s="8" t="str">
        <x:v>Blue cells are editable. Inputs are illustrative and deliberately conservative enough to expose weak unit economics. Replace them with landlord, equipment, insurance, payroll and processor quotes before using this workbook for a funding decision.</x:v>
      </x:c>
      <x:c r="D4" s="8" t="str">
        <x:v>Blue cells are editable. Inputs are illustrative and deliberately conservative enough to expose weak unit economics. Replace them with landlord, equipment, insurance, payroll and processor quotes before using this workbook for a funding decision.</x:v>
      </x:c>
      <x:c r="E4" s="8" t="str">
        <x:v>Blue cells are editable. Inputs are illustrative and deliberately conservative enough to expose weak unit economics. Replace them with landlord, equipment, insurance, payroll and processor quotes before using this workbook for a funding decision.</x:v>
      </x:c>
      <x:c r="F4" s="8" t="str">
        <x:v>Blue cells are editable. Inputs are illustrative and deliberately conservative enough to expose weak unit economics. Replace them with landlord, equipment, insurance, payroll and processor quotes before using this workbook for a funding decision.</x:v>
      </x:c>
      <x:c r="G4" s="8" t="str">
        <x:v>Blue cells are editable. Inputs are illustrative and deliberately conservative enough to expose weak unit economics. Replace them with landlord, equipment, insurance, payroll and processor quotes before using this workbook for a funding decision.</x:v>
      </x:c>
      <x:c r="H4" s="8" t="str">
        <x:v>Blue cells are editable. Inputs are illustrative and deliberately conservative enough to expose weak unit economics. Replace them with landlord, equipment, insurance, payroll and processor quotes before using this workbook for a funding decision.</x:v>
      </x:c>
      <x:c r="I4" s="8" t="str">
        <x:v>Blue cells are editable. Inputs are illustrative and deliberately conservative enough to expose weak unit economics. Replace them with landlord, equipment, insurance, payroll and processor quotes before using this workbook for a funding decision.</x:v>
      </x:c>
      <x:c r="J4" s="8" t="str">
        <x:v>Blue cells are editable. Inputs are illustrative and deliberately conservative enough to expose weak unit economics. Replace them with landlord, equipment, insurance, payroll and processor quotes before using this workbook for a funding decision.</x:v>
      </x:c>
      <x:c r="K4" s="8" t="str">
        <x:v>Blue cells are editable. Inputs are illustrative and deliberately conservative enough to expose weak unit economics. Replace them with landlord, equipment, insurance, payroll and processor quotes before using this workbook for a funding decision.</x:v>
      </x:c>
      <x:c r="L4" s="8" t="str">
        <x:v>Blue cells are editable. Inputs are illustrative and deliberately conservative enough to expose weak unit economics. Replace them with landlord, equipment, insurance, payroll and processor quotes before using this workbook for a funding decision.</x:v>
      </x:c>
      <x:c r="M4" s="8" t="str">
        <x:v>Blue cells are editable. Inputs are illustrative and deliberately conservative enough to expose weak unit economics. Replace them with landlord, equipment, insurance, payroll and processor quotes before using this workbook for a funding decision.</x:v>
      </x:c>
    </x:row>
    <x:row r="5">
      <x:c r="A5" t="str">
        <x:v>Scenario</x:v>
      </x:c>
      <x:c r="B5" s="102" t="str">
        <x:v>Base plan</x:v>
      </x:c>
      <x:c r="J5" s="54" t="str">
        <x:v>Model legend</x:v>
      </x:c>
      <x:c r="K5" s="54"/>
      <x:c r="L5" s="54"/>
      <x:c r="M5" s="54"/>
    </x:row>
    <x:row r="6">
      <x:c r="A6" t="str">
        <x:v>Currency</x:v>
      </x:c>
      <x:c r="B6" s="103" t="str">
        <x:v>USD</x:v>
      </x:c>
      <x:c r="J6" s="106" t="str">
        <x:v>Editable input</x:v>
      </x:c>
      <x:c r="K6" s="108" t="str">
        <x:v>Blue text</x:v>
      </x:c>
      <x:c r="L6" s="106"/>
      <x:c r="M6" s="106"/>
    </x:row>
    <x:row r="7">
      <x:c r="A7" t="str">
        <x:v>Forecast basis</x:v>
      </x:c>
      <x:c r="B7" s="104" t="str">
        <x:v>Monthly, 12 months</x:v>
      </x:c>
      <x:c r="J7" s="106" t="str">
        <x:v>Cross-sheet link</x:v>
      </x:c>
      <x:c r="K7" s="109" t="str">
        <x:v>Green text</x:v>
      </x:c>
      <x:c r="L7" s="106"/>
      <x:c r="M7" s="106"/>
    </x:row>
    <x:row r="8">
      <x:c r="J8" s="106" t="str">
        <x:v>Formula / total</x:v>
      </x:c>
      <x:c r="K8" s="106" t="str">
        <x:v>Black text</x:v>
      </x:c>
      <x:c r="L8" s="106"/>
      <x:c r="M8" s="106"/>
    </x:row>
    <x:row r="9">
      <x:c r="J9" s="106" t="str">
        <x:v>Attention</x:v>
      </x:c>
      <x:c r="K9" s="110" t="str">
        <x:v>Yellow fill</x:v>
      </x:c>
      <x:c r="L9" s="106"/>
      <x:c r="M9" s="106"/>
    </x:row>
    <x:row r="10" ht="21" customHeight="1">
      <x:c r="A10" s="53" t="str">
        <x:v>CAPACITY, PRICING AND PAYMENT DRIVERS</x:v>
      </x:c>
      <x:c r="B10" s="53" t="str">
        <x:v>CAPACITY, PRICING AND PAYMENT DRIVERS</x:v>
      </x:c>
      <x:c r="C10" s="53" t="str">
        <x:v>CAPACITY, PRICING AND PAYMENT DRIVERS</x:v>
      </x:c>
      <x:c r="D10" s="53" t="str">
        <x:v>CAPACITY, PRICING AND PAYMENT DRIVERS</x:v>
      </x:c>
      <x:c r="E10" s="53" t="str">
        <x:v>CAPACITY, PRICING AND PAYMENT DRIVERS</x:v>
      </x:c>
      <x:c r="F10" s="53" t="str">
        <x:v>CAPACITY, PRICING AND PAYMENT DRIVERS</x:v>
      </x:c>
      <x:c r="G10" s="53" t="str">
        <x:v>CAPACITY, PRICING AND PAYMENT DRIVERS</x:v>
      </x:c>
    </x:row>
    <x:row r="12" ht="22" customHeight="1">
      <x:c r="A12" s="149" t="str">
        <x:v>Reformer / group spots</x:v>
      </x:c>
      <x:c r="B12" s="150" t="n">
        <x:v>8</x:v>
      </x:c>
      <x:c r="C12" s="149" t="str">
        <x:v>spots</x:v>
      </x:c>
      <x:c r="D12" s="149" t="str">
        <x:v>Owner input</x:v>
      </x:c>
    </x:row>
    <x:row r="13" ht="22" customHeight="1">
      <x:c r="A13" s="149" t="str">
        <x:v>Scheduled group classes per week</x:v>
      </x:c>
      <x:c r="B13" s="151" t="n">
        <x:v>32</x:v>
      </x:c>
      <x:c r="C13" s="149" t="str">
        <x:v>classes</x:v>
      </x:c>
      <x:c r="D13" s="149" t="str">
        <x:v>Owner input</x:v>
      </x:c>
    </x:row>
    <x:row r="14" ht="22" customHeight="1">
      <x:c r="A14" s="149" t="str">
        <x:v>Weeks per month</x:v>
      </x:c>
      <x:c r="B14" s="152" t="n">
        <x:v>4.33</x:v>
      </x:c>
      <x:c r="C14" s="149" t="str">
        <x:v>weeks</x:v>
      </x:c>
      <x:c r="D14" s="149" t="str">
        <x:v>Calendar convention</x:v>
      </x:c>
    </x:row>
    <x:row r="15" ht="22" customHeight="1">
      <x:c r="A15" s="149" t="str">
        <x:v>Realised revenue per occupied group spot</x:v>
      </x:c>
      <x:c r="B15" s="153" t="n">
        <x:v>28</x:v>
      </x:c>
      <x:c r="C15" s="149" t="str">
        <x:v>currency</x:v>
      </x:c>
      <x:c r="D15" s="149" t="str">
        <x:v>Blend of drop-ins, packs and memberships</x:v>
      </x:c>
    </x:row>
    <x:row r="16" ht="22" customHeight="1">
      <x:c r="A16" s="149" t="str">
        <x:v>Private session price</x:v>
      </x:c>
      <x:c r="B16" s="153" t="n">
        <x:v>95</x:v>
      </x:c>
      <x:c r="C16" s="149" t="str">
        <x:v>currency</x:v>
      </x:c>
      <x:c r="D16" s="149" t="str">
        <x:v>Owner input</x:v>
      </x:c>
    </x:row>
    <x:row r="17" ht="22" customHeight="1">
      <x:c r="A17" s="149" t="str">
        <x:v>Refund / comp allowance</x:v>
      </x:c>
      <x:c r="B17" s="154" t="n">
        <x:v>0.015</x:v>
      </x:c>
      <x:c r="C17" s="149" t="str">
        <x:v>% gross revenue</x:v>
      </x:c>
      <x:c r="D17" s="149" t="str">
        <x:v>Planning allowance</x:v>
      </x:c>
    </x:row>
    <x:row r="18" ht="22" customHeight="1">
      <x:c r="A18" s="149" t="str">
        <x:v>Payment processing rate</x:v>
      </x:c>
      <x:c r="B18" s="154" t="n">
        <x:v>0.03</x:v>
      </x:c>
      <x:c r="C18" s="149" t="str">
        <x:v>% net revenue</x:v>
      </x:c>
      <x:c r="D18" s="149" t="str">
        <x:v>Rounded blended assumption</x:v>
      </x:c>
    </x:row>
    <x:row r="19" ht="22" customHeight="1">
      <x:c r="A19" s="149" t="str">
        <x:v>Consumables per occupied group visit</x:v>
      </x:c>
      <x:c r="B19" s="155" t="n">
        <x:v>1.25</x:v>
      </x:c>
      <x:c r="C19" s="149" t="str">
        <x:v>currency</x:v>
      </x:c>
      <x:c r="D19" s="149" t="str">
        <x:v>Cleaning, laundry and small supplies</x:v>
      </x:c>
    </x:row>
    <x:row r="20" ht="22" customHeight="1">
      <x:c r="A20" s="149"/>
      <x:c r="B20" s="149"/>
      <x:c r="C20" s="149"/>
      <x:c r="D20" s="149"/>
    </x:row>
    <x:row r="21" ht="22" customHeight="1">
      <x:c r="A21" s="156" t="str">
        <x:v>DELIVERY COSTS</x:v>
      </x:c>
      <x:c r="B21" s="156" t="str">
        <x:v>DELIVERY COSTS</x:v>
      </x:c>
      <x:c r="C21" s="156" t="str">
        <x:v>DELIVERY COSTS</x:v>
      </x:c>
      <x:c r="D21" s="156" t="str">
        <x:v>DELIVERY COSTS</x:v>
      </x:c>
      <x:c r="E21" s="53" t="str">
        <x:v>DELIVERY COSTS</x:v>
      </x:c>
      <x:c r="F21" s="53" t="str">
        <x:v>DELIVERY COSTS</x:v>
      </x:c>
      <x:c r="G21" s="53" t="str">
        <x:v>DELIVERY COSTS</x:v>
      </x:c>
    </x:row>
    <x:row r="22" ht="22" customHeight="1">
      <x:c r="A22" s="149"/>
      <x:c r="B22" s="149"/>
      <x:c r="C22" s="149"/>
      <x:c r="D22" s="149"/>
    </x:row>
    <x:row r="23" ht="22" customHeight="1">
      <x:c r="A23" s="149" t="str">
        <x:v>Group instructor cost per class</x:v>
      </x:c>
      <x:c r="B23" s="157" t="n">
        <x:v>45</x:v>
      </x:c>
      <x:c r="C23" s="149" t="str">
        <x:v>currency</x:v>
      </x:c>
      <x:c r="D23" s="149" t="str">
        <x:v>Include payroll burden if applicable</x:v>
      </x:c>
    </x:row>
    <x:row r="24" ht="22" customHeight="1">
      <x:c r="A24" s="149" t="str">
        <x:v>Private instructor cost per session</x:v>
      </x:c>
      <x:c r="B24" s="158" t="n">
        <x:v>50</x:v>
      </x:c>
      <x:c r="C24" s="149" t="str">
        <x:v>currency</x:v>
      </x:c>
      <x:c r="D24" s="149" t="str">
        <x:v>Use owner opportunity cost where relevant</x:v>
      </x:c>
    </x:row>
    <x:row r="25" ht="22" customHeight="1">
      <x:c r="A25" s="149"/>
      <x:c r="B25" s="149"/>
      <x:c r="C25" s="149"/>
      <x:c r="D25" s="149"/>
    </x:row>
    <x:row r="26" ht="22" customHeight="1">
      <x:c r="A26" s="156" t="str">
        <x:v>MONTHLY FIXED OPERATING COSTS</x:v>
      </x:c>
      <x:c r="B26" s="156" t="str">
        <x:v>MONTHLY FIXED OPERATING COSTS</x:v>
      </x:c>
      <x:c r="C26" s="156" t="str">
        <x:v>MONTHLY FIXED OPERATING COSTS</x:v>
      </x:c>
      <x:c r="D26" s="156" t="str">
        <x:v>MONTHLY FIXED OPERATING COSTS</x:v>
      </x:c>
      <x:c r="E26" s="53" t="str">
        <x:v>MONTHLY FIXED OPERATING COSTS</x:v>
      </x:c>
      <x:c r="F26" s="53" t="str">
        <x:v>MONTHLY FIXED OPERATING COSTS</x:v>
      </x:c>
      <x:c r="G26" s="53" t="str">
        <x:v>MONTHLY FIXED OPERATING COSTS</x:v>
      </x:c>
    </x:row>
    <x:row r="27" ht="22" customHeight="1">
      <x:c r="A27" s="149"/>
      <x:c r="B27" s="149"/>
      <x:c r="C27" s="149"/>
      <x:c r="D27" s="149"/>
    </x:row>
    <x:row r="28" ht="22" customHeight="1">
      <x:c r="A28" s="149" t="str">
        <x:v>Rent / occupancy cost</x:v>
      </x:c>
      <x:c r="B28" s="157" t="n">
        <x:v>5000</x:v>
      </x:c>
      <x:c r="C28" s="149" t="str">
        <x:v>per month</x:v>
      </x:c>
      <x:c r="D28" s="149" t="str">
        <x:v>Replace with signed lease economics</x:v>
      </x:c>
    </x:row>
    <x:row r="29" ht="22" customHeight="1">
      <x:c r="A29" s="149" t="str">
        <x:v>Admin / front-desk payroll</x:v>
      </x:c>
      <x:c r="B29" s="159" t="n">
        <x:v>1500</x:v>
      </x:c>
      <x:c r="C29" s="149" t="str">
        <x:v>per month</x:v>
      </x:c>
      <x:c r="D29" s="149" t="str">
        <x:v>Excludes instructors</x:v>
      </x:c>
    </x:row>
    <x:row r="30" ht="22" customHeight="1">
      <x:c r="A30" s="149" t="str">
        <x:v>Utilities and internet</x:v>
      </x:c>
      <x:c r="B30" s="159" t="n">
        <x:v>500</x:v>
      </x:c>
      <x:c r="C30" s="149" t="str">
        <x:v>per month</x:v>
      </x:c>
      <x:c r="D30" s="149" t="str">
        <x:v>Owner input</x:v>
      </x:c>
    </x:row>
    <x:row r="31" ht="22" customHeight="1">
      <x:c r="A31" s="149" t="str">
        <x:v>Insurance</x:v>
      </x:c>
      <x:c r="B31" s="159" t="n">
        <x:v>250</x:v>
      </x:c>
      <x:c r="C31" s="149" t="str">
        <x:v>per month</x:v>
      </x:c>
      <x:c r="D31" s="149" t="str">
        <x:v>Owner input</x:v>
      </x:c>
    </x:row>
    <x:row r="32" ht="22" customHeight="1">
      <x:c r="A32" s="149" t="str">
        <x:v>Booking / studio software</x:v>
      </x:c>
      <x:c r="B32" s="159" t="n">
        <x:v>69</x:v>
      </x:c>
      <x:c r="C32" s="149" t="str">
        <x:v>per month</x:v>
      </x:c>
      <x:c r="D32" s="149" t="str">
        <x:v>Illustrative Junocal Growth plan</x:v>
      </x:c>
    </x:row>
    <x:row r="33" ht="22" customHeight="1">
      <x:c r="A33" s="149" t="str">
        <x:v>Ongoing marketing</x:v>
      </x:c>
      <x:c r="B33" s="159" t="n">
        <x:v>800</x:v>
      </x:c>
      <x:c r="C33" s="149" t="str">
        <x:v>per month</x:v>
      </x:c>
      <x:c r="D33" s="149" t="str">
        <x:v>Separate from launch marketing</x:v>
      </x:c>
    </x:row>
    <x:row r="34" ht="22" customHeight="1">
      <x:c r="A34" s="149" t="str">
        <x:v>Cleaning and maintenance</x:v>
      </x:c>
      <x:c r="B34" s="159" t="n">
        <x:v>600</x:v>
      </x:c>
      <x:c r="C34" s="149" t="str">
        <x:v>per month</x:v>
      </x:c>
      <x:c r="D34" s="149" t="str">
        <x:v>Excludes per-visit consumables</x:v>
      </x:c>
    </x:row>
    <x:row r="35" ht="22" customHeight="1">
      <x:c r="A35" s="149" t="str">
        <x:v>Accounting / professional fees</x:v>
      </x:c>
      <x:c r="B35" s="159" t="n">
        <x:v>250</x:v>
      </x:c>
      <x:c r="C35" s="149" t="str">
        <x:v>per month</x:v>
      </x:c>
      <x:c r="D35" s="149" t="str">
        <x:v>Owner input</x:v>
      </x:c>
    </x:row>
    <x:row r="36" ht="22" customHeight="1">
      <x:c r="A36" s="149" t="str">
        <x:v>Other fixed operating costs</x:v>
      </x:c>
      <x:c r="B36" s="159" t="n">
        <x:v>400</x:v>
      </x:c>
      <x:c r="C36" s="149" t="str">
        <x:v>per month</x:v>
      </x:c>
      <x:c r="D36" s="149" t="str">
        <x:v>Phone, licences, music and misc.</x:v>
      </x:c>
    </x:row>
    <x:row r="37" ht="22" customHeight="1">
      <x:c r="A37" s="149" t="str">
        <x:v>Owner compensation</x:v>
      </x:c>
      <x:c r="B37" s="158" t="n">
        <x:v>4000</x:v>
      </x:c>
      <x:c r="C37" s="149" t="str">
        <x:v>per month</x:v>
      </x:c>
      <x:c r="D37" s="149" t="str">
        <x:v>Shown below EBITDA</x:v>
      </x:c>
    </x:row>
    <x:row r="38" ht="22" customHeight="1">
      <x:c r="A38" s="149"/>
      <x:c r="B38" s="149"/>
      <x:c r="C38" s="149"/>
      <x:c r="D38" s="149"/>
    </x:row>
    <x:row r="39" ht="22" customHeight="1">
      <x:c r="A39" s="156" t="str">
        <x:v>ONE-TIME STARTUP USES</x:v>
      </x:c>
      <x:c r="B39" s="156" t="str">
        <x:v>ONE-TIME STARTUP USES</x:v>
      </x:c>
      <x:c r="C39" s="156" t="str">
        <x:v>ONE-TIME STARTUP USES</x:v>
      </x:c>
      <x:c r="D39" s="156" t="str">
        <x:v>ONE-TIME STARTUP USES</x:v>
      </x:c>
      <x:c r="E39" s="53" t="str">
        <x:v>ONE-TIME STARTUP USES</x:v>
      </x:c>
      <x:c r="F39" s="53" t="str">
        <x:v>ONE-TIME STARTUP USES</x:v>
      </x:c>
      <x:c r="G39" s="53" t="str">
        <x:v>ONE-TIME STARTUP USES</x:v>
      </x:c>
    </x:row>
    <x:row r="40" ht="22" customHeight="1">
      <x:c r="A40" s="149"/>
      <x:c r="B40" s="149"/>
      <x:c r="C40" s="149"/>
      <x:c r="D40" s="149"/>
    </x:row>
    <x:row r="41" ht="22" customHeight="1">
      <x:c r="A41" s="149" t="str">
        <x:v>Fit-out / build-out</x:v>
      </x:c>
      <x:c r="B41" s="157" t="n">
        <x:v>45000</x:v>
      </x:c>
      <x:c r="C41" s="149" t="str">
        <x:v>one-time</x:v>
      </x:c>
      <x:c r="D41" s="149" t="str">
        <x:v>Owner input</x:v>
      </x:c>
    </x:row>
    <x:row r="42" ht="22" customHeight="1">
      <x:c r="A42" s="149" t="str">
        <x:v>Reformer / equipment purchase</x:v>
      </x:c>
      <x:c r="B42" s="159" t="n">
        <x:v>40000</x:v>
      </x:c>
      <x:c r="C42" s="149" t="str">
        <x:v>one-time</x:v>
      </x:c>
      <x:c r="D42" s="149" t="str">
        <x:v>Obtain current delivered quotes</x:v>
      </x:c>
    </x:row>
    <x:row r="43" ht="22" customHeight="1">
      <x:c r="A43" s="149" t="str">
        <x:v>Lease deposit and pre-opening rent</x:v>
      </x:c>
      <x:c r="B43" s="159" t="n">
        <x:v>15000</x:v>
      </x:c>
      <x:c r="C43" s="149" t="str">
        <x:v>one-time</x:v>
      </x:c>
      <x:c r="D43" s="149" t="str">
        <x:v>Owner input</x:v>
      </x:c>
    </x:row>
    <x:row r="44" ht="22" customHeight="1">
      <x:c r="A44" s="149" t="str">
        <x:v>Permits, legal and professional setup</x:v>
      </x:c>
      <x:c r="B44" s="159" t="n">
        <x:v>4000</x:v>
      </x:c>
      <x:c r="C44" s="149" t="str">
        <x:v>one-time</x:v>
      </x:c>
      <x:c r="D44" s="149" t="str">
        <x:v>Owner input</x:v>
      </x:c>
    </x:row>
    <x:row r="45" ht="22" customHeight="1">
      <x:c r="A45" s="149" t="str">
        <x:v>Launch marketing and signage</x:v>
      </x:c>
      <x:c r="B45" s="159" t="n">
        <x:v>4000</x:v>
      </x:c>
      <x:c r="C45" s="149" t="str">
        <x:v>one-time</x:v>
      </x:c>
      <x:c r="D45" s="149" t="str">
        <x:v>Owner input</x:v>
      </x:c>
    </x:row>
    <x:row r="46" ht="22" customHeight="1">
      <x:c r="A46" s="149" t="str">
        <x:v>Technology, furniture and opening supplies</x:v>
      </x:c>
      <x:c r="B46" s="159" t="n">
        <x:v>4000</x:v>
      </x:c>
      <x:c r="C46" s="149" t="str">
        <x:v>one-time</x:v>
      </x:c>
      <x:c r="D46" s="149" t="str">
        <x:v>Owner input</x:v>
      </x:c>
    </x:row>
    <x:row r="47" ht="22" customHeight="1">
      <x:c r="A47" s="149" t="str">
        <x:v>Startup contingency</x:v>
      </x:c>
      <x:c r="B47" s="160" t="n">
        <x:v>0.1</x:v>
      </x:c>
      <x:c r="C47" s="149" t="str">
        <x:v>% of startup base</x:v>
      </x:c>
      <x:c r="D47" s="149" t="str">
        <x:v>SBA suggests adding a cushion for unknowns</x:v>
      </x:c>
    </x:row>
    <x:row r="48" ht="22" customHeight="1">
      <x:c r="A48" s="161" t="str">
        <x:v>Startup base</x:v>
      </x:c>
      <x:c r="B48" s="162" t="n">
        <x:f>SUM(B41:B46)</x:f>
        <x:v>112000</x:v>
      </x:c>
      <x:c r="C48" s="149" t="str">
        <x:v>currency</x:v>
      </x:c>
      <x:c r="D48" s="149" t="str">
        <x:v>Formula</x:v>
      </x:c>
    </x:row>
    <x:row r="49" ht="22" customHeight="1">
      <x:c r="A49" s="163" t="str">
        <x:v>Contingency amount</x:v>
      </x:c>
      <x:c r="B49" s="164" t="n">
        <x:f>B48*B47</x:f>
        <x:v>11200</x:v>
      </x:c>
      <x:c r="C49" s="149" t="str">
        <x:v>currency</x:v>
      </x:c>
      <x:c r="D49" s="149" t="str">
        <x:v>Formula</x:v>
      </x:c>
    </x:row>
    <x:row r="50" ht="22" customHeight="1">
      <x:c r="A50" s="163" t="str">
        <x:v>Total startup uses</x:v>
      </x:c>
      <x:c r="B50" s="164" t="n">
        <x:f>SUM(B48:B49)</x:f>
        <x:v>123200</x:v>
      </x:c>
      <x:c r="C50" s="149" t="str">
        <x:v>currency</x:v>
      </x:c>
      <x:c r="D50" s="149" t="str">
        <x:v>Formula</x:v>
      </x:c>
    </x:row>
    <x:row r="51" ht="22" customHeight="1">
      <x:c r="A51" s="149" t="str">
        <x:v>Extra funding buffer</x:v>
      </x:c>
      <x:c r="B51" s="165" t="n">
        <x:v>0.1</x:v>
      </x:c>
      <x:c r="C51" s="149" t="str">
        <x:v>% of minimum funding</x:v>
      </x:c>
      <x:c r="D51" s="149" t="str">
        <x:v>Owner risk tolerance</x:v>
      </x:c>
    </x:row>
    <x:row r="53" ht="21" customHeight="1">
      <x:c r="A53" s="53" t="str">
        <x:v>MONTHLY DEMAND RAMP</x:v>
      </x:c>
      <x:c r="B53" s="53" t="str">
        <x:v>MONTHLY DEMAND RAMP</x:v>
      </x:c>
      <x:c r="C53" s="53" t="str">
        <x:v>MONTHLY DEMAND RAMP</x:v>
      </x:c>
      <x:c r="D53" s="53" t="str">
        <x:v>MONTHLY DEMAND RAMP</x:v>
      </x:c>
      <x:c r="E53" s="53" t="str">
        <x:v>MONTHLY DEMAND RAMP</x:v>
      </x:c>
      <x:c r="F53" s="53" t="str">
        <x:v>MONTHLY DEMAND RAMP</x:v>
      </x:c>
      <x:c r="G53" s="53" t="str">
        <x:v>MONTHLY DEMAND RAMP</x:v>
      </x:c>
      <x:c r="H53" s="53" t="str">
        <x:v>MONTHLY DEMAND RAMP</x:v>
      </x:c>
      <x:c r="I53" s="53" t="str">
        <x:v>MONTHLY DEMAND RAMP</x:v>
      </x:c>
      <x:c r="J53" s="53" t="str">
        <x:v>MONTHLY DEMAND RAMP</x:v>
      </x:c>
      <x:c r="K53" s="53" t="str">
        <x:v>MONTHLY DEMAND RAMP</x:v>
      </x:c>
      <x:c r="L53" s="53" t="str">
        <x:v>MONTHLY DEMAND RAMP</x:v>
      </x:c>
      <x:c r="M53" s="53" t="str">
        <x:v>MONTHLY DEMAND RAMP</x:v>
      </x:c>
    </x:row>
    <x:row r="55">
      <x:c r="A55" s="128" t="str">
        <x:v>Driver</x:v>
      </x:c>
      <x:c r="B55" s="128" t="str">
        <x:v>Month 1</x:v>
      </x:c>
      <x:c r="C55" s="128" t="str">
        <x:v>Month 2</x:v>
      </x:c>
      <x:c r="D55" s="128" t="str">
        <x:v>Month 3</x:v>
      </x:c>
      <x:c r="E55" s="128" t="str">
        <x:v>Month 4</x:v>
      </x:c>
      <x:c r="F55" s="128" t="str">
        <x:v>Month 5</x:v>
      </x:c>
      <x:c r="G55" s="128" t="str">
        <x:v>Month 6</x:v>
      </x:c>
      <x:c r="H55" s="128" t="str">
        <x:v>Month 7</x:v>
      </x:c>
      <x:c r="I55" s="128" t="str">
        <x:v>Month 8</x:v>
      </x:c>
      <x:c r="J55" s="128" t="str">
        <x:v>Month 9</x:v>
      </x:c>
      <x:c r="K55" s="128" t="str">
        <x:v>Month 10</x:v>
      </x:c>
      <x:c r="L55" s="128" t="str">
        <x:v>Month 11</x:v>
      </x:c>
      <x:c r="M55" s="128" t="str">
        <x:v>Month 12</x:v>
      </x:c>
    </x:row>
    <x:row r="56">
      <x:c r="A56" t="str">
        <x:v>Group occupancy</x:v>
      </x:c>
      <x:c r="B56" s="137" t="n">
        <x:v>0.3</x:v>
      </x:c>
      <x:c r="C56" s="138" t="n">
        <x:v>0.35</x:v>
      </x:c>
      <x:c r="D56" s="138" t="n">
        <x:v>0.4</x:v>
      </x:c>
      <x:c r="E56" s="138" t="n">
        <x:v>0.45</x:v>
      </x:c>
      <x:c r="F56" s="138" t="n">
        <x:v>0.5</x:v>
      </x:c>
      <x:c r="G56" s="138" t="n">
        <x:v>0.55</x:v>
      </x:c>
      <x:c r="H56" s="138" t="n">
        <x:v>0.6</x:v>
      </x:c>
      <x:c r="I56" s="138" t="n">
        <x:v>0.65</x:v>
      </x:c>
      <x:c r="J56" s="138" t="n">
        <x:v>0.68</x:v>
      </x:c>
      <x:c r="K56" s="138" t="n">
        <x:v>0.7</x:v>
      </x:c>
      <x:c r="L56" s="138" t="n">
        <x:v>0.72</x:v>
      </x:c>
      <x:c r="M56" s="139" t="n">
        <x:v>0.75</x:v>
      </x:c>
    </x:row>
    <x:row r="57">
      <x:c r="A57" t="str">
        <x:v>Private sessions</x:v>
      </x:c>
      <x:c r="B57" s="140" t="n">
        <x:v>10</x:v>
      </x:c>
      <x:c r="C57" s="141" t="n">
        <x:v>14</x:v>
      </x:c>
      <x:c r="D57" s="141" t="n">
        <x:v>18</x:v>
      </x:c>
      <x:c r="E57" s="141" t="n">
        <x:v>22</x:v>
      </x:c>
      <x:c r="F57" s="141" t="n">
        <x:v>26</x:v>
      </x:c>
      <x:c r="G57" s="141" t="n">
        <x:v>28</x:v>
      </x:c>
      <x:c r="H57" s="141" t="n">
        <x:v>30</x:v>
      </x:c>
      <x:c r="I57" s="141" t="n">
        <x:v>32</x:v>
      </x:c>
      <x:c r="J57" s="141" t="n">
        <x:v>34</x:v>
      </x:c>
      <x:c r="K57" s="141" t="n">
        <x:v>34</x:v>
      </x:c>
      <x:c r="L57" s="141" t="n">
        <x:v>36</x:v>
      </x:c>
      <x:c r="M57" s="142" t="n">
        <x:v>36</x:v>
      </x:c>
    </x:row>
    <x:row r="58">
      <x:c r="A58" t="str">
        <x:v>Retail / other revenue</x:v>
      </x:c>
      <x:c r="B58" s="143" t="n">
        <x:v>250</x:v>
      </x:c>
      <x:c r="C58" s="144" t="n">
        <x:v>300</x:v>
      </x:c>
      <x:c r="D58" s="144" t="n">
        <x:v>350</x:v>
      </x:c>
      <x:c r="E58" s="144" t="n">
        <x:v>400</x:v>
      </x:c>
      <x:c r="F58" s="144" t="n">
        <x:v>500</x:v>
      </x:c>
      <x:c r="G58" s="144" t="n">
        <x:v>600</x:v>
      </x:c>
      <x:c r="H58" s="144" t="n">
        <x:v>700</x:v>
      </x:c>
      <x:c r="I58" s="144" t="n">
        <x:v>800</x:v>
      </x:c>
      <x:c r="J58" s="144" t="n">
        <x:v>850</x:v>
      </x:c>
      <x:c r="K58" s="144" t="n">
        <x:v>900</x:v>
      </x:c>
      <x:c r="L58" s="144" t="n">
        <x:v>950</x:v>
      </x:c>
      <x:c r="M58" s="145" t="n">
        <x:v>1000</x:v>
      </x:c>
    </x:row>
    <x:row r="60">
      <x:c r="A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B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C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D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E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F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G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H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I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J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K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L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M60"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row>
    <x:row r="61">
      <x:c r="A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B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C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D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E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F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G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H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I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J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K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L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M61"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row>
    <x:row r="62">
      <x:c r="A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B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C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D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E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F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G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H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I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J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K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L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c r="M62" s="148" t="str">
        <x:v>Occupancy is occupied group spots divided by spots available. Build the ramp from presales, waitlist size, intro-offer conversion and a class-by-class competitor review — not from a generic industry average. Realised revenue per visit avoids double-counting members who attend several times per month.</x:v>
      </x:c>
    </x:row>
  </x:sheetData>
  <x:mergeCells>
    <x:mergeCell ref="A1:M2"/>
    <x:mergeCell ref="A3:M4"/>
    <x:mergeCell ref="J5:M5"/>
    <x:mergeCell ref="A10:G10"/>
    <x:mergeCell ref="A21:G21"/>
    <x:mergeCell ref="A26:G26"/>
    <x:mergeCell ref="A39:G39"/>
    <x:mergeCell ref="A53:M53"/>
    <x:mergeCell ref="A60:M62"/>
  </x:mergeCells>
  <x:dataValidations count="4">
    <x:dataValidation type="whole" operator="between" sqref="B12">
      <x:formula1>1</x:formula1>
      <x:formula2>30</x:formula2>
    </x:dataValidation>
    <x:dataValidation type="whole" operator="between" sqref="B13">
      <x:formula1>0</x:formula1>
      <x:formula2>120</x:formula2>
    </x:dataValidation>
    <x:dataValidation type="decimal" operator="between" sqref="B56:M56">
      <x:formula1>0</x:formula1>
      <x:formula2>1</x:formula2>
    </x:dataValidation>
    <x:dataValidation type="whole" operator="between" sqref="B57:M57">
      <x:formula1>0</x:formula1>
      <x:formula2>500</x:formula2>
    </x:dataValidation>
  </x:dataValidations>
  <x:pageMargins left="0.7" right="0.7" top="0.75" bottom="0.75" header="0.3" footer="0.3"/>
  <x:legacyDrawing xmlns:r="http://schemas.openxmlformats.org/officeDocument/2006/relationships" r:id="R4a2b43a991f741d9"/>
</x:worksheet>
</file>

<file path=xl/worksheets/sheet3.xml><?xml version="1.0" encoding="utf-8"?>
<x:worksheet xmlns:x="http://schemas.openxmlformats.org/spreadsheetml/2006/main">
  <x:sheetViews>
    <x:sheetView showGridLines="0" workbookViewId="0"/>
  </x:sheetViews>
  <x:sheetFormatPr defaultRowHeight="15"/>
  <x:cols>
    <x:col min="1" max="1" width="36"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s>
  <x:sheetData>
    <x:row r="1" ht="31" customHeight="1">
      <x:c r="A1" s="4" t="str">
        <x:v>12-Month Operating Model</x:v>
      </x:c>
      <x:c r="B1" s="4" t="str">
        <x:v>12-Month Operating Model</x:v>
      </x:c>
      <x:c r="C1" s="4" t="str">
        <x:v>12-Month Operating Model</x:v>
      </x:c>
      <x:c r="D1" s="4" t="str">
        <x:v>12-Month Operating Model</x:v>
      </x:c>
      <x:c r="E1" s="4" t="str">
        <x:v>12-Month Operating Model</x:v>
      </x:c>
      <x:c r="F1" s="4" t="str">
        <x:v>12-Month Operating Model</x:v>
      </x:c>
      <x:c r="G1" s="4" t="str">
        <x:v>12-Month Operating Model</x:v>
      </x:c>
      <x:c r="H1" s="4" t="str">
        <x:v>12-Month Operating Model</x:v>
      </x:c>
      <x:c r="I1" s="4" t="str">
        <x:v>12-Month Operating Model</x:v>
      </x:c>
      <x:c r="J1" s="4" t="str">
        <x:v>12-Month Operating Model</x:v>
      </x:c>
      <x:c r="K1" s="4" t="str">
        <x:v>12-Month Operating Model</x:v>
      </x:c>
      <x:c r="L1" s="4" t="str">
        <x:v>12-Month Operating Model</x:v>
      </x:c>
      <x:c r="M1" s="4" t="str">
        <x:v>12-Month Operating Model</x:v>
      </x:c>
    </x:row>
    <x:row r="2" ht="31" customHeight="1">
      <x:c r="A2" s="4" t="str">
        <x:v>12-Month Operating Model</x:v>
      </x:c>
      <x:c r="B2" s="4" t="str">
        <x:v>12-Month Operating Model</x:v>
      </x:c>
      <x:c r="C2" s="4" t="str">
        <x:v>12-Month Operating Model</x:v>
      </x:c>
      <x:c r="D2" s="4" t="str">
        <x:v>12-Month Operating Model</x:v>
      </x:c>
      <x:c r="E2" s="4" t="str">
        <x:v>12-Month Operating Model</x:v>
      </x:c>
      <x:c r="F2" s="4" t="str">
        <x:v>12-Month Operating Model</x:v>
      </x:c>
      <x:c r="G2" s="4" t="str">
        <x:v>12-Month Operating Model</x:v>
      </x:c>
      <x:c r="H2" s="4" t="str">
        <x:v>12-Month Operating Model</x:v>
      </x:c>
      <x:c r="I2" s="4" t="str">
        <x:v>12-Month Operating Model</x:v>
      </x:c>
      <x:c r="J2" s="4" t="str">
        <x:v>12-Month Operating Model</x:v>
      </x:c>
      <x:c r="K2" s="4" t="str">
        <x:v>12-Month Operating Model</x:v>
      </x:c>
      <x:c r="L2" s="4" t="str">
        <x:v>12-Month Operating Model</x:v>
      </x:c>
      <x:c r="M2" s="4" t="str">
        <x:v>12-Month Operating Model</x:v>
      </x:c>
    </x:row>
    <x:row r="3" ht="34" customHeight="1">
      <x:c r="A3" s="8" t="str">
        <x:v>Revenue is capacity-driven: available group spots × occupancy × realised revenue per occupied spot. Private sessions and other revenue are modelled separately. Negative costs are shown in parentheses.</x:v>
      </x:c>
      <x:c r="B3" s="8" t="str">
        <x:v>Revenue is capacity-driven: available group spots × occupancy × realised revenue per occupied spot. Private sessions and other revenue are modelled separately. Negative costs are shown in parentheses.</x:v>
      </x:c>
      <x:c r="C3" s="8" t="str">
        <x:v>Revenue is capacity-driven: available group spots × occupancy × realised revenue per occupied spot. Private sessions and other revenue are modelled separately. Negative costs are shown in parentheses.</x:v>
      </x:c>
      <x:c r="D3" s="8" t="str">
        <x:v>Revenue is capacity-driven: available group spots × occupancy × realised revenue per occupied spot. Private sessions and other revenue are modelled separately. Negative costs are shown in parentheses.</x:v>
      </x:c>
      <x:c r="E3" s="8" t="str">
        <x:v>Revenue is capacity-driven: available group spots × occupancy × realised revenue per occupied spot. Private sessions and other revenue are modelled separately. Negative costs are shown in parentheses.</x:v>
      </x:c>
      <x:c r="F3" s="8" t="str">
        <x:v>Revenue is capacity-driven: available group spots × occupancy × realised revenue per occupied spot. Private sessions and other revenue are modelled separately. Negative costs are shown in parentheses.</x:v>
      </x:c>
      <x:c r="G3" s="8" t="str">
        <x:v>Revenue is capacity-driven: available group spots × occupancy × realised revenue per occupied spot. Private sessions and other revenue are modelled separately. Negative costs are shown in parentheses.</x:v>
      </x:c>
      <x:c r="H3" s="8" t="str">
        <x:v>Revenue is capacity-driven: available group spots × occupancy × realised revenue per occupied spot. Private sessions and other revenue are modelled separately. Negative costs are shown in parentheses.</x:v>
      </x:c>
      <x:c r="I3" s="8" t="str">
        <x:v>Revenue is capacity-driven: available group spots × occupancy × realised revenue per occupied spot. Private sessions and other revenue are modelled separately. Negative costs are shown in parentheses.</x:v>
      </x:c>
      <x:c r="J3" s="8" t="str">
        <x:v>Revenue is capacity-driven: available group spots × occupancy × realised revenue per occupied spot. Private sessions and other revenue are modelled separately. Negative costs are shown in parentheses.</x:v>
      </x:c>
      <x:c r="K3" s="8" t="str">
        <x:v>Revenue is capacity-driven: available group spots × occupancy × realised revenue per occupied spot. Private sessions and other revenue are modelled separately. Negative costs are shown in parentheses.</x:v>
      </x:c>
      <x:c r="L3" s="8" t="str">
        <x:v>Revenue is capacity-driven: available group spots × occupancy × realised revenue per occupied spot. Private sessions and other revenue are modelled separately. Negative costs are shown in parentheses.</x:v>
      </x:c>
      <x:c r="M3" s="8" t="str">
        <x:v>Revenue is capacity-driven: available group spots × occupancy × realised revenue per occupied spot. Private sessions and other revenue are modelled separately. Negative costs are shown in parentheses.</x:v>
      </x:c>
    </x:row>
    <x:row r="4" ht="21" customHeight="1">
      <x:c r="A4" s="176" t="str">
        <x:v>Metric</x:v>
      </x:c>
      <x:c r="B4" s="177" t="str">
        <x:v>Month 1</x:v>
      </x:c>
      <x:c r="C4" s="177" t="str">
        <x:v>Month 2</x:v>
      </x:c>
      <x:c r="D4" s="177" t="str">
        <x:v>Month 3</x:v>
      </x:c>
      <x:c r="E4" s="177" t="str">
        <x:v>Month 4</x:v>
      </x:c>
      <x:c r="F4" s="177" t="str">
        <x:v>Month 5</x:v>
      </x:c>
      <x:c r="G4" s="177" t="str">
        <x:v>Month 6</x:v>
      </x:c>
      <x:c r="H4" s="177" t="str">
        <x:v>Month 7</x:v>
      </x:c>
      <x:c r="I4" s="177" t="str">
        <x:v>Month 8</x:v>
      </x:c>
      <x:c r="J4" s="177" t="str">
        <x:v>Month 9</x:v>
      </x:c>
      <x:c r="K4" s="177" t="str">
        <x:v>Month 10</x:v>
      </x:c>
      <x:c r="L4" s="177" t="str">
        <x:v>Month 11</x:v>
      </x:c>
      <x:c r="M4" s="177" t="str">
        <x:v>Month 12</x:v>
      </x:c>
    </x:row>
    <x:row r="5" ht="21" customHeight="1">
      <x:c r="A5" s="149"/>
      <x:c r="B5" s="149"/>
      <x:c r="C5" s="149"/>
      <x:c r="D5" s="149"/>
      <x:c r="E5" s="149"/>
      <x:c r="F5" s="149"/>
      <x:c r="G5" s="149"/>
      <x:c r="H5" s="149"/>
      <x:c r="I5" s="149"/>
      <x:c r="J5" s="149"/>
      <x:c r="K5" s="149"/>
      <x:c r="L5" s="149"/>
      <x:c r="M5" s="149"/>
    </x:row>
    <x:row r="6" ht="21" customHeight="1">
      <x:c r="A6" s="156" t="str">
        <x:v>CAPACITY AND DEMAND</x:v>
      </x:c>
      <x:c r="B6" s="156" t="str">
        <x:v>CAPACITY AND DEMAND</x:v>
      </x:c>
      <x:c r="C6" s="156" t="str">
        <x:v>CAPACITY AND DEMAND</x:v>
      </x:c>
      <x:c r="D6" s="156" t="str">
        <x:v>CAPACITY AND DEMAND</x:v>
      </x:c>
      <x:c r="E6" s="156" t="str">
        <x:v>CAPACITY AND DEMAND</x:v>
      </x:c>
      <x:c r="F6" s="156" t="str">
        <x:v>CAPACITY AND DEMAND</x:v>
      </x:c>
      <x:c r="G6" s="156" t="str">
        <x:v>CAPACITY AND DEMAND</x:v>
      </x:c>
      <x:c r="H6" s="156" t="str">
        <x:v>CAPACITY AND DEMAND</x:v>
      </x:c>
      <x:c r="I6" s="156" t="str">
        <x:v>CAPACITY AND DEMAND</x:v>
      </x:c>
      <x:c r="J6" s="156" t="str">
        <x:v>CAPACITY AND DEMAND</x:v>
      </x:c>
      <x:c r="K6" s="156" t="str">
        <x:v>CAPACITY AND DEMAND</x:v>
      </x:c>
      <x:c r="L6" s="156" t="str">
        <x:v>CAPACITY AND DEMAND</x:v>
      </x:c>
      <x:c r="M6" s="156" t="str">
        <x:v>CAPACITY AND DEMAND</x:v>
      </x:c>
    </x:row>
    <x:row r="7" ht="21" customHeight="1">
      <x:c r="A7" s="149" t="str">
        <x:v>Scheduled group classes</x:v>
      </x:c>
      <x:c r="B7" s="178" t="n">
        <x:f>'Assumptions'!$B$13*'Assumptions'!$B$14</x:f>
        <x:v>138.56</x:v>
      </x:c>
      <x:c r="C7" s="178" t="n">
        <x:f>'Assumptions'!$B$13*'Assumptions'!$B$14</x:f>
        <x:v>138.56</x:v>
      </x:c>
      <x:c r="D7" s="178" t="n">
        <x:f>'Assumptions'!$B$13*'Assumptions'!$B$14</x:f>
        <x:v>138.56</x:v>
      </x:c>
      <x:c r="E7" s="178" t="n">
        <x:f>'Assumptions'!$B$13*'Assumptions'!$B$14</x:f>
        <x:v>138.56</x:v>
      </x:c>
      <x:c r="F7" s="178" t="n">
        <x:f>'Assumptions'!$B$13*'Assumptions'!$B$14</x:f>
        <x:v>138.56</x:v>
      </x:c>
      <x:c r="G7" s="178" t="n">
        <x:f>'Assumptions'!$B$13*'Assumptions'!$B$14</x:f>
        <x:v>138.56</x:v>
      </x:c>
      <x:c r="H7" s="178" t="n">
        <x:f>'Assumptions'!$B$13*'Assumptions'!$B$14</x:f>
        <x:v>138.56</x:v>
      </x:c>
      <x:c r="I7" s="178" t="n">
        <x:f>'Assumptions'!$B$13*'Assumptions'!$B$14</x:f>
        <x:v>138.56</x:v>
      </x:c>
      <x:c r="J7" s="178" t="n">
        <x:f>'Assumptions'!$B$13*'Assumptions'!$B$14</x:f>
        <x:v>138.56</x:v>
      </x:c>
      <x:c r="K7" s="178" t="n">
        <x:f>'Assumptions'!$B$13*'Assumptions'!$B$14</x:f>
        <x:v>138.56</x:v>
      </x:c>
      <x:c r="L7" s="178" t="n">
        <x:f>'Assumptions'!$B$13*'Assumptions'!$B$14</x:f>
        <x:v>138.56</x:v>
      </x:c>
      <x:c r="M7" s="178" t="n">
        <x:f>'Assumptions'!$B$13*'Assumptions'!$B$14</x:f>
        <x:v>138.56</x:v>
      </x:c>
    </x:row>
    <x:row r="8" ht="21" customHeight="1">
      <x:c r="A8" s="149" t="str">
        <x:v>Available group spots</x:v>
      </x:c>
      <x:c r="B8" s="178" t="n">
        <x:f>B7*'Assumptions'!$B$12</x:f>
        <x:v>1108.48</x:v>
      </x:c>
      <x:c r="C8" s="178" t="n">
        <x:f>C7*'Assumptions'!$B$12</x:f>
        <x:v>1108.48</x:v>
      </x:c>
      <x:c r="D8" s="178" t="n">
        <x:f>D7*'Assumptions'!$B$12</x:f>
        <x:v>1108.48</x:v>
      </x:c>
      <x:c r="E8" s="178" t="n">
        <x:f>E7*'Assumptions'!$B$12</x:f>
        <x:v>1108.48</x:v>
      </x:c>
      <x:c r="F8" s="178" t="n">
        <x:f>F7*'Assumptions'!$B$12</x:f>
        <x:v>1108.48</x:v>
      </x:c>
      <x:c r="G8" s="178" t="n">
        <x:f>G7*'Assumptions'!$B$12</x:f>
        <x:v>1108.48</x:v>
      </x:c>
      <x:c r="H8" s="178" t="n">
        <x:f>H7*'Assumptions'!$B$12</x:f>
        <x:v>1108.48</x:v>
      </x:c>
      <x:c r="I8" s="178" t="n">
        <x:f>I7*'Assumptions'!$B$12</x:f>
        <x:v>1108.48</x:v>
      </x:c>
      <x:c r="J8" s="178" t="n">
        <x:f>J7*'Assumptions'!$B$12</x:f>
        <x:v>1108.48</x:v>
      </x:c>
      <x:c r="K8" s="178" t="n">
        <x:f>K7*'Assumptions'!$B$12</x:f>
        <x:v>1108.48</x:v>
      </x:c>
      <x:c r="L8" s="178" t="n">
        <x:f>L7*'Assumptions'!$B$12</x:f>
        <x:v>1108.48</x:v>
      </x:c>
      <x:c r="M8" s="178" t="n">
        <x:f>M7*'Assumptions'!$B$12</x:f>
        <x:v>1108.48</x:v>
      </x:c>
    </x:row>
    <x:row r="9" ht="21" customHeight="1">
      <x:c r="A9" s="149" t="str">
        <x:v>Occupancy</x:v>
      </x:c>
      <x:c r="B9" s="179" t="n">
        <x:f>'Assumptions'!B56</x:f>
        <x:v>0.3</x:v>
      </x:c>
      <x:c r="C9" s="179" t="n">
        <x:f>'Assumptions'!C56</x:f>
        <x:v>0.35</x:v>
      </x:c>
      <x:c r="D9" s="179" t="n">
        <x:f>'Assumptions'!D56</x:f>
        <x:v>0.4</x:v>
      </x:c>
      <x:c r="E9" s="179" t="n">
        <x:f>'Assumptions'!E56</x:f>
        <x:v>0.45</x:v>
      </x:c>
      <x:c r="F9" s="179" t="n">
        <x:f>'Assumptions'!F56</x:f>
        <x:v>0.5</x:v>
      </x:c>
      <x:c r="G9" s="179" t="n">
        <x:f>'Assumptions'!G56</x:f>
        <x:v>0.55</x:v>
      </x:c>
      <x:c r="H9" s="179" t="n">
        <x:f>'Assumptions'!H56</x:f>
        <x:v>0.6</x:v>
      </x:c>
      <x:c r="I9" s="179" t="n">
        <x:f>'Assumptions'!I56</x:f>
        <x:v>0.65</x:v>
      </x:c>
      <x:c r="J9" s="179" t="n">
        <x:f>'Assumptions'!J56</x:f>
        <x:v>0.68</x:v>
      </x:c>
      <x:c r="K9" s="179" t="n">
        <x:f>'Assumptions'!K56</x:f>
        <x:v>0.7</x:v>
      </x:c>
      <x:c r="L9" s="179" t="n">
        <x:f>'Assumptions'!L56</x:f>
        <x:v>0.72</x:v>
      </x:c>
      <x:c r="M9" s="179" t="n">
        <x:f>'Assumptions'!M56</x:f>
        <x:v>0.75</x:v>
      </x:c>
    </x:row>
    <x:row r="10" ht="21" customHeight="1">
      <x:c r="A10" s="149" t="str">
        <x:v>Occupied group spots</x:v>
      </x:c>
      <x:c r="B10" s="178" t="n">
        <x:f>B8*B9</x:f>
        <x:v>332.544</x:v>
      </x:c>
      <x:c r="C10" s="178" t="n">
        <x:f>C8*C9</x:f>
        <x:v>387.96799999999996</x:v>
      </x:c>
      <x:c r="D10" s="178" t="n">
        <x:f>D8*D9</x:f>
        <x:v>443.39200000000005</x:v>
      </x:c>
      <x:c r="E10" s="178" t="n">
        <x:f>E8*E9</x:f>
        <x:v>498.81600000000003</x:v>
      </x:c>
      <x:c r="F10" s="178" t="n">
        <x:f>F8*F9</x:f>
        <x:v>554.24</x:v>
      </x:c>
      <x:c r="G10" s="178" t="n">
        <x:f>G8*G9</x:f>
        <x:v>609.6640000000001</x:v>
      </x:c>
      <x:c r="H10" s="178" t="n">
        <x:f>H8*H9</x:f>
        <x:v>665.088</x:v>
      </x:c>
      <x:c r="I10" s="178" t="n">
        <x:f>I8*I9</x:f>
        <x:v>720.5120000000001</x:v>
      </x:c>
      <x:c r="J10" s="178" t="n">
        <x:f>J8*J9</x:f>
        <x:v>753.7664000000001</x:v>
      </x:c>
      <x:c r="K10" s="178" t="n">
        <x:f>K8*K9</x:f>
        <x:v>775.9359999999999</x:v>
      </x:c>
      <x:c r="L10" s="178" t="n">
        <x:f>L8*L9</x:f>
        <x:v>798.1056</x:v>
      </x:c>
      <x:c r="M10" s="178" t="n">
        <x:f>M8*M9</x:f>
        <x:v>831.36</x:v>
      </x:c>
    </x:row>
    <x:row r="11" ht="21" customHeight="1">
      <x:c r="A11" s="149" t="str">
        <x:v>Private sessions</x:v>
      </x:c>
      <x:c r="B11" s="178" t="n">
        <x:f>'Assumptions'!B57</x:f>
        <x:v>10</x:v>
      </x:c>
      <x:c r="C11" s="178" t="n">
        <x:f>'Assumptions'!C57</x:f>
        <x:v>14</x:v>
      </x:c>
      <x:c r="D11" s="178" t="n">
        <x:f>'Assumptions'!D57</x:f>
        <x:v>18</x:v>
      </x:c>
      <x:c r="E11" s="178" t="n">
        <x:f>'Assumptions'!E57</x:f>
        <x:v>22</x:v>
      </x:c>
      <x:c r="F11" s="178" t="n">
        <x:f>'Assumptions'!F57</x:f>
        <x:v>26</x:v>
      </x:c>
      <x:c r="G11" s="178" t="n">
        <x:f>'Assumptions'!G57</x:f>
        <x:v>28</x:v>
      </x:c>
      <x:c r="H11" s="178" t="n">
        <x:f>'Assumptions'!H57</x:f>
        <x:v>30</x:v>
      </x:c>
      <x:c r="I11" s="178" t="n">
        <x:f>'Assumptions'!I57</x:f>
        <x:v>32</x:v>
      </x:c>
      <x:c r="J11" s="178" t="n">
        <x:f>'Assumptions'!J57</x:f>
        <x:v>34</x:v>
      </x:c>
      <x:c r="K11" s="178" t="n">
        <x:f>'Assumptions'!K57</x:f>
        <x:v>34</x:v>
      </x:c>
      <x:c r="L11" s="178" t="n">
        <x:f>'Assumptions'!L57</x:f>
        <x:v>36</x:v>
      </x:c>
      <x:c r="M11" s="178" t="n">
        <x:f>'Assumptions'!M57</x:f>
        <x:v>36</x:v>
      </x:c>
    </x:row>
    <x:row r="12" ht="21" customHeight="1">
      <x:c r="A12" s="149" t="str">
        <x:v>Retail / other revenue driver</x:v>
      </x:c>
      <x:c r="B12" s="180" t="n">
        <x:f>'Assumptions'!B58</x:f>
        <x:v>250</x:v>
      </x:c>
      <x:c r="C12" s="180" t="n">
        <x:f>'Assumptions'!C58</x:f>
        <x:v>300</x:v>
      </x:c>
      <x:c r="D12" s="180" t="n">
        <x:f>'Assumptions'!D58</x:f>
        <x:v>350</x:v>
      </x:c>
      <x:c r="E12" s="180" t="n">
        <x:f>'Assumptions'!E58</x:f>
        <x:v>400</x:v>
      </x:c>
      <x:c r="F12" s="180" t="n">
        <x:f>'Assumptions'!F58</x:f>
        <x:v>500</x:v>
      </x:c>
      <x:c r="G12" s="180" t="n">
        <x:f>'Assumptions'!G58</x:f>
        <x:v>600</x:v>
      </x:c>
      <x:c r="H12" s="180" t="n">
        <x:f>'Assumptions'!H58</x:f>
        <x:v>700</x:v>
      </x:c>
      <x:c r="I12" s="180" t="n">
        <x:f>'Assumptions'!I58</x:f>
        <x:v>800</x:v>
      </x:c>
      <x:c r="J12" s="180" t="n">
        <x:f>'Assumptions'!J58</x:f>
        <x:v>850</x:v>
      </x:c>
      <x:c r="K12" s="180" t="n">
        <x:f>'Assumptions'!K58</x:f>
        <x:v>900</x:v>
      </x:c>
      <x:c r="L12" s="180" t="n">
        <x:f>'Assumptions'!L58</x:f>
        <x:v>950</x:v>
      </x:c>
      <x:c r="M12" s="180" t="n">
        <x:f>'Assumptions'!M58</x:f>
        <x:v>1000</x:v>
      </x:c>
    </x:row>
    <x:row r="13" ht="21" customHeight="1">
      <x:c r="A13" s="149"/>
      <x:c r="B13" s="181"/>
      <x:c r="C13" s="181"/>
      <x:c r="D13" s="181"/>
      <x:c r="E13" s="181"/>
      <x:c r="F13" s="181"/>
      <x:c r="G13" s="181"/>
      <x:c r="H13" s="181"/>
      <x:c r="I13" s="181"/>
      <x:c r="J13" s="181"/>
      <x:c r="K13" s="181"/>
      <x:c r="L13" s="181"/>
      <x:c r="M13" s="181"/>
    </x:row>
    <x:row r="14" ht="21" customHeight="1">
      <x:c r="A14" s="156" t="str">
        <x:v>REVENUE</x:v>
      </x:c>
      <x:c r="B14" s="182" t="str">
        <x:v>REVENUE</x:v>
      </x:c>
      <x:c r="C14" s="182" t="str">
        <x:v>REVENUE</x:v>
      </x:c>
      <x:c r="D14" s="182" t="str">
        <x:v>REVENUE</x:v>
      </x:c>
      <x:c r="E14" s="182" t="str">
        <x:v>REVENUE</x:v>
      </x:c>
      <x:c r="F14" s="182" t="str">
        <x:v>REVENUE</x:v>
      </x:c>
      <x:c r="G14" s="182" t="str">
        <x:v>REVENUE</x:v>
      </x:c>
      <x:c r="H14" s="182" t="str">
        <x:v>REVENUE</x:v>
      </x:c>
      <x:c r="I14" s="182" t="str">
        <x:v>REVENUE</x:v>
      </x:c>
      <x:c r="J14" s="182" t="str">
        <x:v>REVENUE</x:v>
      </x:c>
      <x:c r="K14" s="182" t="str">
        <x:v>REVENUE</x:v>
      </x:c>
      <x:c r="L14" s="182" t="str">
        <x:v>REVENUE</x:v>
      </x:c>
      <x:c r="M14" s="182" t="str">
        <x:v>REVENUE</x:v>
      </x:c>
    </x:row>
    <x:row r="15" ht="21" customHeight="1">
      <x:c r="A15" s="149" t="str">
        <x:v>Group class revenue</x:v>
      </x:c>
      <x:c r="B15" s="180" t="n">
        <x:f>B10*'Assumptions'!$B$15</x:f>
        <x:v>9311.232</x:v>
      </x:c>
      <x:c r="C15" s="180" t="n">
        <x:f>C10*'Assumptions'!$B$15</x:f>
        <x:v>10863.104</x:v>
      </x:c>
      <x:c r="D15" s="180" t="n">
        <x:f>D10*'Assumptions'!$B$15</x:f>
        <x:v>12414.976000000002</x:v>
      </x:c>
      <x:c r="E15" s="180" t="n">
        <x:f>E10*'Assumptions'!$B$15</x:f>
        <x:v>13966.848000000002</x:v>
      </x:c>
      <x:c r="F15" s="180" t="n">
        <x:f>F10*'Assumptions'!$B$15</x:f>
        <x:v>15518.720000000001</x:v>
      </x:c>
      <x:c r="G15" s="180" t="n">
        <x:f>G10*'Assumptions'!$B$15</x:f>
        <x:v>17070.592000000004</x:v>
      </x:c>
      <x:c r="H15" s="180" t="n">
        <x:f>H10*'Assumptions'!$B$15</x:f>
        <x:v>18622.464</x:v>
      </x:c>
      <x:c r="I15" s="180" t="n">
        <x:f>I10*'Assumptions'!$B$15</x:f>
        <x:v>20174.336000000003</x:v>
      </x:c>
      <x:c r="J15" s="180" t="n">
        <x:f>J10*'Assumptions'!$B$15</x:f>
        <x:v>21105.4592</x:v>
      </x:c>
      <x:c r="K15" s="180" t="n">
        <x:f>K10*'Assumptions'!$B$15</x:f>
        <x:v>21726.208</x:v>
      </x:c>
      <x:c r="L15" s="180" t="n">
        <x:f>L10*'Assumptions'!$B$15</x:f>
        <x:v>22346.9568</x:v>
      </x:c>
      <x:c r="M15" s="180" t="n">
        <x:f>M10*'Assumptions'!$B$15</x:f>
        <x:v>23278.08</x:v>
      </x:c>
    </x:row>
    <x:row r="16" ht="21" customHeight="1">
      <x:c r="A16" s="149" t="str">
        <x:v>Private session revenue</x:v>
      </x:c>
      <x:c r="B16" s="180" t="n">
        <x:f>B11*'Assumptions'!$B$16</x:f>
        <x:v>950</x:v>
      </x:c>
      <x:c r="C16" s="180" t="n">
        <x:f>C11*'Assumptions'!$B$16</x:f>
        <x:v>1330</x:v>
      </x:c>
      <x:c r="D16" s="180" t="n">
        <x:f>D11*'Assumptions'!$B$16</x:f>
        <x:v>1710</x:v>
      </x:c>
      <x:c r="E16" s="180" t="n">
        <x:f>E11*'Assumptions'!$B$16</x:f>
        <x:v>2090</x:v>
      </x:c>
      <x:c r="F16" s="180" t="n">
        <x:f>F11*'Assumptions'!$B$16</x:f>
        <x:v>2470</x:v>
      </x:c>
      <x:c r="G16" s="180" t="n">
        <x:f>G11*'Assumptions'!$B$16</x:f>
        <x:v>2660</x:v>
      </x:c>
      <x:c r="H16" s="180" t="n">
        <x:f>H11*'Assumptions'!$B$16</x:f>
        <x:v>2850</x:v>
      </x:c>
      <x:c r="I16" s="180" t="n">
        <x:f>I11*'Assumptions'!$B$16</x:f>
        <x:v>3040</x:v>
      </x:c>
      <x:c r="J16" s="180" t="n">
        <x:f>J11*'Assumptions'!$B$16</x:f>
        <x:v>3230</x:v>
      </x:c>
      <x:c r="K16" s="180" t="n">
        <x:f>K11*'Assumptions'!$B$16</x:f>
        <x:v>3230</x:v>
      </x:c>
      <x:c r="L16" s="180" t="n">
        <x:f>L11*'Assumptions'!$B$16</x:f>
        <x:v>3420</x:v>
      </x:c>
      <x:c r="M16" s="180" t="n">
        <x:f>M11*'Assumptions'!$B$16</x:f>
        <x:v>3420</x:v>
      </x:c>
    </x:row>
    <x:row r="17" ht="21" customHeight="1">
      <x:c r="A17" s="149" t="str">
        <x:v>Retail / other revenue</x:v>
      </x:c>
      <x:c r="B17" s="180" t="n">
        <x:f>B12</x:f>
        <x:v>250</x:v>
      </x:c>
      <x:c r="C17" s="180" t="n">
        <x:f>C12</x:f>
        <x:v>300</x:v>
      </x:c>
      <x:c r="D17" s="180" t="n">
        <x:f>D12</x:f>
        <x:v>350</x:v>
      </x:c>
      <x:c r="E17" s="180" t="n">
        <x:f>E12</x:f>
        <x:v>400</x:v>
      </x:c>
      <x:c r="F17" s="180" t="n">
        <x:f>F12</x:f>
        <x:v>500</x:v>
      </x:c>
      <x:c r="G17" s="180" t="n">
        <x:f>G12</x:f>
        <x:v>600</x:v>
      </x:c>
      <x:c r="H17" s="180" t="n">
        <x:f>H12</x:f>
        <x:v>700</x:v>
      </x:c>
      <x:c r="I17" s="180" t="n">
        <x:f>I12</x:f>
        <x:v>800</x:v>
      </x:c>
      <x:c r="J17" s="180" t="n">
        <x:f>J12</x:f>
        <x:v>850</x:v>
      </x:c>
      <x:c r="K17" s="180" t="n">
        <x:f>K12</x:f>
        <x:v>900</x:v>
      </x:c>
      <x:c r="L17" s="180" t="n">
        <x:f>L12</x:f>
        <x:v>950</x:v>
      </x:c>
      <x:c r="M17" s="180" t="n">
        <x:f>M12</x:f>
        <x:v>1000</x:v>
      </x:c>
    </x:row>
    <x:row r="18" ht="21" customHeight="1">
      <x:c r="A18" s="161" t="str">
        <x:v>Gross revenue</x:v>
      </x:c>
      <x:c r="B18" s="162" t="n">
        <x:f>SUM(B15:B17)</x:f>
        <x:v>10511.232</x:v>
      </x:c>
      <x:c r="C18" s="162" t="n">
        <x:f>SUM(C15:C17)</x:f>
        <x:v>12493.104</x:v>
      </x:c>
      <x:c r="D18" s="162" t="n">
        <x:f>SUM(D15:D17)</x:f>
        <x:v>14474.976000000002</x:v>
      </x:c>
      <x:c r="E18" s="162" t="n">
        <x:f>SUM(E15:E17)</x:f>
        <x:v>16456.848</x:v>
      </x:c>
      <x:c r="F18" s="162" t="n">
        <x:f>SUM(F15:F17)</x:f>
        <x:v>18488.72</x:v>
      </x:c>
      <x:c r="G18" s="162" t="n">
        <x:f>SUM(G15:G17)</x:f>
        <x:v>20330.592000000004</x:v>
      </x:c>
      <x:c r="H18" s="162" t="n">
        <x:f>SUM(H15:H17)</x:f>
        <x:v>22172.464</x:v>
      </x:c>
      <x:c r="I18" s="162" t="n">
        <x:f>SUM(I15:I17)</x:f>
        <x:v>24014.336000000003</x:v>
      </x:c>
      <x:c r="J18" s="162" t="n">
        <x:f>SUM(J15:J17)</x:f>
        <x:v>25185.4592</x:v>
      </x:c>
      <x:c r="K18" s="162" t="n">
        <x:f>SUM(K15:K17)</x:f>
        <x:v>25856.208</x:v>
      </x:c>
      <x:c r="L18" s="162" t="n">
        <x:f>SUM(L15:L17)</x:f>
        <x:v>26716.9568</x:v>
      </x:c>
      <x:c r="M18" s="162" t="n">
        <x:f>SUM(M15:M17)</x:f>
        <x:v>27698.08</x:v>
      </x:c>
    </x:row>
    <x:row r="19" ht="21" customHeight="1">
      <x:c r="A19" s="149" t="str">
        <x:v>Refunds / comps</x:v>
      </x:c>
      <x:c r="B19" s="180" t="n">
        <x:f>-B18*'Assumptions'!$B$17</x:f>
        <x:v>-157.66848</x:v>
      </x:c>
      <x:c r="C19" s="180" t="n">
        <x:f>-C18*'Assumptions'!$B$17</x:f>
        <x:v>-187.39656</x:v>
      </x:c>
      <x:c r="D19" s="180" t="n">
        <x:f>-D18*'Assumptions'!$B$17</x:f>
        <x:v>-217.12464000000003</x:v>
      </x:c>
      <x:c r="E19" s="180" t="n">
        <x:f>-E18*'Assumptions'!$B$17</x:f>
        <x:v>-246.85272</x:v>
      </x:c>
      <x:c r="F19" s="180" t="n">
        <x:f>-F18*'Assumptions'!$B$17</x:f>
        <x:v>-277.3308</x:v>
      </x:c>
      <x:c r="G19" s="180" t="n">
        <x:f>-G18*'Assumptions'!$B$17</x:f>
        <x:v>-304.9588800000001</x:v>
      </x:c>
      <x:c r="H19" s="180" t="n">
        <x:f>-H18*'Assumptions'!$B$17</x:f>
        <x:v>-332.58696</x:v>
      </x:c>
      <x:c r="I19" s="180" t="n">
        <x:f>-I18*'Assumptions'!$B$17</x:f>
        <x:v>-360.21504000000004</x:v>
      </x:c>
      <x:c r="J19" s="180" t="n">
        <x:f>-J18*'Assumptions'!$B$17</x:f>
        <x:v>-377.781888</x:v>
      </x:c>
      <x:c r="K19" s="180" t="n">
        <x:f>-K18*'Assumptions'!$B$17</x:f>
        <x:v>-387.84311999999994</x:v>
      </x:c>
      <x:c r="L19" s="180" t="n">
        <x:f>-L18*'Assumptions'!$B$17</x:f>
        <x:v>-400.754352</x:v>
      </x:c>
      <x:c r="M19" s="180" t="n">
        <x:f>-M18*'Assumptions'!$B$17</x:f>
        <x:v>-415.4712</x:v>
      </x:c>
    </x:row>
    <x:row r="20" ht="21" customHeight="1">
      <x:c r="A20" s="161" t="str">
        <x:v>Net revenue</x:v>
      </x:c>
      <x:c r="B20" s="162" t="n">
        <x:f>SUM(B18:B19)</x:f>
        <x:v>10353.56352</x:v>
      </x:c>
      <x:c r="C20" s="162" t="n">
        <x:f>SUM(C18:C19)</x:f>
        <x:v>12305.70744</x:v>
      </x:c>
      <x:c r="D20" s="162" t="n">
        <x:f>SUM(D18:D19)</x:f>
        <x:v>14257.851360000002</x:v>
      </x:c>
      <x:c r="E20" s="162" t="n">
        <x:f>SUM(E18:E19)</x:f>
        <x:v>16209.995280000001</x:v>
      </x:c>
      <x:c r="F20" s="162" t="n">
        <x:f>SUM(F18:F19)</x:f>
        <x:v>18211.3892</x:v>
      </x:c>
      <x:c r="G20" s="162" t="n">
        <x:f>SUM(G18:G19)</x:f>
        <x:v>20025.633120000006</x:v>
      </x:c>
      <x:c r="H20" s="162" t="n">
        <x:f>SUM(H18:H19)</x:f>
        <x:v>21839.87704</x:v>
      </x:c>
      <x:c r="I20" s="162" t="n">
        <x:f>SUM(I18:I19)</x:f>
        <x:v>23654.120960000004</x:v>
      </x:c>
      <x:c r="J20" s="162" t="n">
        <x:f>SUM(J18:J19)</x:f>
        <x:v>24807.677312</x:v>
      </x:c>
      <x:c r="K20" s="162" t="n">
        <x:f>SUM(K18:K19)</x:f>
        <x:v>25468.364879999997</x:v>
      </x:c>
      <x:c r="L20" s="162" t="n">
        <x:f>SUM(L18:L19)</x:f>
        <x:v>26316.202448</x:v>
      </x:c>
      <x:c r="M20" s="162" t="n">
        <x:f>SUM(M18:M19)</x:f>
        <x:v>27282.6088</x:v>
      </x:c>
    </x:row>
    <x:row r="21" ht="21" customHeight="1">
      <x:c r="A21" s="149"/>
      <x:c r="B21" s="183"/>
      <x:c r="C21" s="183"/>
      <x:c r="D21" s="183"/>
      <x:c r="E21" s="183"/>
      <x:c r="F21" s="183"/>
      <x:c r="G21" s="183"/>
      <x:c r="H21" s="183"/>
      <x:c r="I21" s="183"/>
      <x:c r="J21" s="183"/>
      <x:c r="K21" s="183"/>
      <x:c r="L21" s="183"/>
      <x:c r="M21" s="183"/>
    </x:row>
    <x:row r="22" ht="21" customHeight="1">
      <x:c r="A22" s="156" t="str">
        <x:v>DIRECT DELIVERY COSTS</x:v>
      </x:c>
      <x:c r="B22" s="184" t="str">
        <x:v>DIRECT DELIVERY COSTS</x:v>
      </x:c>
      <x:c r="C22" s="184" t="str">
        <x:v>DIRECT DELIVERY COSTS</x:v>
      </x:c>
      <x:c r="D22" s="184" t="str">
        <x:v>DIRECT DELIVERY COSTS</x:v>
      </x:c>
      <x:c r="E22" s="184" t="str">
        <x:v>DIRECT DELIVERY COSTS</x:v>
      </x:c>
      <x:c r="F22" s="184" t="str">
        <x:v>DIRECT DELIVERY COSTS</x:v>
      </x:c>
      <x:c r="G22" s="184" t="str">
        <x:v>DIRECT DELIVERY COSTS</x:v>
      </x:c>
      <x:c r="H22" s="184" t="str">
        <x:v>DIRECT DELIVERY COSTS</x:v>
      </x:c>
      <x:c r="I22" s="184" t="str">
        <x:v>DIRECT DELIVERY COSTS</x:v>
      </x:c>
      <x:c r="J22" s="184" t="str">
        <x:v>DIRECT DELIVERY COSTS</x:v>
      </x:c>
      <x:c r="K22" s="184" t="str">
        <x:v>DIRECT DELIVERY COSTS</x:v>
      </x:c>
      <x:c r="L22" s="184" t="str">
        <x:v>DIRECT DELIVERY COSTS</x:v>
      </x:c>
      <x:c r="M22" s="184" t="str">
        <x:v>DIRECT DELIVERY COSTS</x:v>
      </x:c>
    </x:row>
    <x:row r="23" ht="21" customHeight="1">
      <x:c r="A23" s="149" t="str">
        <x:v>Group instructor cost</x:v>
      </x:c>
      <x:c r="B23" s="180" t="n">
        <x:f>-B7*'Assumptions'!$B$23</x:f>
        <x:v>-6235.2</x:v>
      </x:c>
      <x:c r="C23" s="180" t="n">
        <x:f>-C7*'Assumptions'!$B$23</x:f>
        <x:v>-6235.2</x:v>
      </x:c>
      <x:c r="D23" s="180" t="n">
        <x:f>-D7*'Assumptions'!$B$23</x:f>
        <x:v>-6235.2</x:v>
      </x:c>
      <x:c r="E23" s="180" t="n">
        <x:f>-E7*'Assumptions'!$B$23</x:f>
        <x:v>-6235.2</x:v>
      </x:c>
      <x:c r="F23" s="180" t="n">
        <x:f>-F7*'Assumptions'!$B$23</x:f>
        <x:v>-6235.2</x:v>
      </x:c>
      <x:c r="G23" s="180" t="n">
        <x:f>-G7*'Assumptions'!$B$23</x:f>
        <x:v>-6235.2</x:v>
      </x:c>
      <x:c r="H23" s="180" t="n">
        <x:f>-H7*'Assumptions'!$B$23</x:f>
        <x:v>-6235.2</x:v>
      </x:c>
      <x:c r="I23" s="180" t="n">
        <x:f>-I7*'Assumptions'!$B$23</x:f>
        <x:v>-6235.2</x:v>
      </x:c>
      <x:c r="J23" s="180" t="n">
        <x:f>-J7*'Assumptions'!$B$23</x:f>
        <x:v>-6235.2</x:v>
      </x:c>
      <x:c r="K23" s="180" t="n">
        <x:f>-K7*'Assumptions'!$B$23</x:f>
        <x:v>-6235.2</x:v>
      </x:c>
      <x:c r="L23" s="180" t="n">
        <x:f>-L7*'Assumptions'!$B$23</x:f>
        <x:v>-6235.2</x:v>
      </x:c>
      <x:c r="M23" s="180" t="n">
        <x:f>-M7*'Assumptions'!$B$23</x:f>
        <x:v>-6235.2</x:v>
      </x:c>
    </x:row>
    <x:row r="24" ht="21" customHeight="1">
      <x:c r="A24" s="149" t="str">
        <x:v>Private instructor cost</x:v>
      </x:c>
      <x:c r="B24" s="180" t="n">
        <x:f>-B11*'Assumptions'!$B$24</x:f>
        <x:v>-500</x:v>
      </x:c>
      <x:c r="C24" s="180" t="n">
        <x:f>-C11*'Assumptions'!$B$24</x:f>
        <x:v>-700</x:v>
      </x:c>
      <x:c r="D24" s="180" t="n">
        <x:f>-D11*'Assumptions'!$B$24</x:f>
        <x:v>-900</x:v>
      </x:c>
      <x:c r="E24" s="180" t="n">
        <x:f>-E11*'Assumptions'!$B$24</x:f>
        <x:v>-1100</x:v>
      </x:c>
      <x:c r="F24" s="180" t="n">
        <x:f>-F11*'Assumptions'!$B$24</x:f>
        <x:v>-1300</x:v>
      </x:c>
      <x:c r="G24" s="180" t="n">
        <x:f>-G11*'Assumptions'!$B$24</x:f>
        <x:v>-1400</x:v>
      </x:c>
      <x:c r="H24" s="180" t="n">
        <x:f>-H11*'Assumptions'!$B$24</x:f>
        <x:v>-1500</x:v>
      </x:c>
      <x:c r="I24" s="180" t="n">
        <x:f>-I11*'Assumptions'!$B$24</x:f>
        <x:v>-1600</x:v>
      </x:c>
      <x:c r="J24" s="180" t="n">
        <x:f>-J11*'Assumptions'!$B$24</x:f>
        <x:v>-1700</x:v>
      </x:c>
      <x:c r="K24" s="180" t="n">
        <x:f>-K11*'Assumptions'!$B$24</x:f>
        <x:v>-1700</x:v>
      </x:c>
      <x:c r="L24" s="180" t="n">
        <x:f>-L11*'Assumptions'!$B$24</x:f>
        <x:v>-1800</x:v>
      </x:c>
      <x:c r="M24" s="180" t="n">
        <x:f>-M11*'Assumptions'!$B$24</x:f>
        <x:v>-1800</x:v>
      </x:c>
    </x:row>
    <x:row r="25" ht="21" customHeight="1">
      <x:c r="A25" s="149" t="str">
        <x:v>Consumables</x:v>
      </x:c>
      <x:c r="B25" s="180" t="n">
        <x:f>-B10*'Assumptions'!$B$19</x:f>
        <x:v>-415.67999999999995</x:v>
      </x:c>
      <x:c r="C25" s="180" t="n">
        <x:f>-C10*'Assumptions'!$B$19</x:f>
        <x:v>-484.9599999999999</x:v>
      </x:c>
      <x:c r="D25" s="180" t="n">
        <x:f>-D10*'Assumptions'!$B$19</x:f>
        <x:v>-554.24</x:v>
      </x:c>
      <x:c r="E25" s="180" t="n">
        <x:f>-E10*'Assumptions'!$B$19</x:f>
        <x:v>-623.52</x:v>
      </x:c>
      <x:c r="F25" s="180" t="n">
        <x:f>-F10*'Assumptions'!$B$19</x:f>
        <x:v>-692.8</x:v>
      </x:c>
      <x:c r="G25" s="180" t="n">
        <x:f>-G10*'Assumptions'!$B$19</x:f>
        <x:v>-762.0800000000002</x:v>
      </x:c>
      <x:c r="H25" s="180" t="n">
        <x:f>-H10*'Assumptions'!$B$19</x:f>
        <x:v>-831.3599999999999</x:v>
      </x:c>
      <x:c r="I25" s="180" t="n">
        <x:f>-I10*'Assumptions'!$B$19</x:f>
        <x:v>-900.6400000000001</x:v>
      </x:c>
      <x:c r="J25" s="180" t="n">
        <x:f>-J10*'Assumptions'!$B$19</x:f>
        <x:v>-942.2080000000001</x:v>
      </x:c>
      <x:c r="K25" s="180" t="n">
        <x:f>-K10*'Assumptions'!$B$19</x:f>
        <x:v>-969.9199999999998</x:v>
      </x:c>
      <x:c r="L25" s="180" t="n">
        <x:f>-L10*'Assumptions'!$B$19</x:f>
        <x:v>-997.632</x:v>
      </x:c>
      <x:c r="M25" s="180" t="n">
        <x:f>-M10*'Assumptions'!$B$19</x:f>
        <x:v>-1039.2</x:v>
      </x:c>
    </x:row>
    <x:row r="26" ht="21" customHeight="1">
      <x:c r="A26" s="149" t="str">
        <x:v>Payment processing</x:v>
      </x:c>
      <x:c r="B26" s="180" t="n">
        <x:f>-B20*'Assumptions'!$B$18</x:f>
        <x:v>-310.6069056</x:v>
      </x:c>
      <x:c r="C26" s="180" t="n">
        <x:f>-C20*'Assumptions'!$B$18</x:f>
        <x:v>-369.1712232</x:v>
      </x:c>
      <x:c r="D26" s="180" t="n">
        <x:f>-D20*'Assumptions'!$B$18</x:f>
        <x:v>-427.7355408000001</x:v>
      </x:c>
      <x:c r="E26" s="180" t="n">
        <x:f>-E20*'Assumptions'!$B$18</x:f>
        <x:v>-486.2998584</x:v>
      </x:c>
      <x:c r="F26" s="180" t="n">
        <x:f>-F20*'Assumptions'!$B$18</x:f>
        <x:v>-546.341676</x:v>
      </x:c>
      <x:c r="G26" s="180" t="n">
        <x:f>-G20*'Assumptions'!$B$18</x:f>
        <x:v>-600.7689936000002</x:v>
      </x:c>
      <x:c r="H26" s="180" t="n">
        <x:f>-H20*'Assumptions'!$B$18</x:f>
        <x:v>-655.1963112</x:v>
      </x:c>
      <x:c r="I26" s="180" t="n">
        <x:f>-I20*'Assumptions'!$B$18</x:f>
        <x:v>-709.6236288000001</x:v>
      </x:c>
      <x:c r="J26" s="180" t="n">
        <x:f>-J20*'Assumptions'!$B$18</x:f>
        <x:v>-744.23031936</x:v>
      </x:c>
      <x:c r="K26" s="180" t="n">
        <x:f>-K20*'Assumptions'!$B$18</x:f>
        <x:v>-764.0509463999999</x:v>
      </x:c>
      <x:c r="L26" s="180" t="n">
        <x:f>-L20*'Assumptions'!$B$18</x:f>
        <x:v>-789.4860734399999</x:v>
      </x:c>
      <x:c r="M26" s="180" t="n">
        <x:f>-M20*'Assumptions'!$B$18</x:f>
        <x:v>-818.478264</x:v>
      </x:c>
    </x:row>
    <x:row r="27" ht="21" customHeight="1">
      <x:c r="A27" s="161" t="str">
        <x:v>Total direct costs</x:v>
      </x:c>
      <x:c r="B27" s="162" t="n">
        <x:f>SUM(B23:B26)</x:f>
        <x:v>-7461.4869056</x:v>
      </x:c>
      <x:c r="C27" s="162" t="n">
        <x:f>SUM(C23:C26)</x:f>
        <x:v>-7789.3312232</x:v>
      </x:c>
      <x:c r="D27" s="162" t="n">
        <x:f>SUM(D23:D26)</x:f>
        <x:v>-8117.1755408</x:v>
      </x:c>
      <x:c r="E27" s="162" t="n">
        <x:f>SUM(E23:E26)</x:f>
        <x:v>-8445.019858399999</x:v>
      </x:c>
      <x:c r="F27" s="162" t="n">
        <x:f>SUM(F23:F26)</x:f>
        <x:v>-8774.341676</x:v>
      </x:c>
      <x:c r="G27" s="162" t="n">
        <x:f>SUM(G23:G26)</x:f>
        <x:v>-8998.048993600001</x:v>
      </x:c>
      <x:c r="H27" s="162" t="n">
        <x:f>SUM(H23:H26)</x:f>
        <x:v>-9221.756311199999</x:v>
      </x:c>
      <x:c r="I27" s="162" t="n">
        <x:f>SUM(I23:I26)</x:f>
        <x:v>-9445.4636288</x:v>
      </x:c>
      <x:c r="J27" s="162" t="n">
        <x:f>SUM(J23:J26)</x:f>
        <x:v>-9621.63831936</x:v>
      </x:c>
      <x:c r="K27" s="162" t="n">
        <x:f>SUM(K23:K26)</x:f>
        <x:v>-9669.1709464</x:v>
      </x:c>
      <x:c r="L27" s="162" t="n">
        <x:f>SUM(L23:L26)</x:f>
        <x:v>-9822.318073440001</x:v>
      </x:c>
      <x:c r="M27" s="162" t="n">
        <x:f>SUM(M23:M26)</x:f>
        <x:v>-9892.878263999999</x:v>
      </x:c>
    </x:row>
    <x:row r="28" ht="21" customHeight="1">
      <x:c r="A28" s="161" t="str">
        <x:v>Contribution profit</x:v>
      </x:c>
      <x:c r="B28" s="162" t="n">
        <x:f>SUM(B20,B27)</x:f>
        <x:v>2892.0766144</x:v>
      </x:c>
      <x:c r="C28" s="162" t="n">
        <x:f>SUM(C20,C27)</x:f>
        <x:v>4516.3762168</x:v>
      </x:c>
      <x:c r="D28" s="162" t="n">
        <x:f>SUM(D20,D27)</x:f>
        <x:v>6140.6758192000025</x:v>
      </x:c>
      <x:c r="E28" s="162" t="n">
        <x:f>SUM(E20,E27)</x:f>
        <x:v>7764.975421600002</x:v>
      </x:c>
      <x:c r="F28" s="162" t="n">
        <x:f>SUM(F20,F27)</x:f>
        <x:v>9437.047524000001</x:v>
      </x:c>
      <x:c r="G28" s="162" t="n">
        <x:f>SUM(G20,G27)</x:f>
        <x:v>11027.584126400005</x:v>
      </x:c>
      <x:c r="H28" s="162" t="n">
        <x:f>SUM(H20,H27)</x:f>
        <x:v>12618.1207288</x:v>
      </x:c>
      <x:c r="I28" s="162" t="n">
        <x:f>SUM(I20,I27)</x:f>
        <x:v>14208.657331200004</x:v>
      </x:c>
      <x:c r="J28" s="162" t="n">
        <x:f>SUM(J20,J27)</x:f>
        <x:v>15186.03899264</x:v>
      </x:c>
      <x:c r="K28" s="162" t="n">
        <x:f>SUM(K20,K27)</x:f>
        <x:v>15799.193933599998</x:v>
      </x:c>
      <x:c r="L28" s="162" t="n">
        <x:f>SUM(L20,L27)</x:f>
        <x:v>16493.88437456</x:v>
      </x:c>
      <x:c r="M28" s="162" t="n">
        <x:f>SUM(M20,M27)</x:f>
        <x:v>17389.730536000003</x:v>
      </x:c>
    </x:row>
    <x:row r="29" ht="21" customHeight="1">
      <x:c r="A29" s="149"/>
      <x:c r="B29" s="183"/>
      <x:c r="C29" s="183"/>
      <x:c r="D29" s="183"/>
      <x:c r="E29" s="183"/>
      <x:c r="F29" s="183"/>
      <x:c r="G29" s="183"/>
      <x:c r="H29" s="183"/>
      <x:c r="I29" s="183"/>
      <x:c r="J29" s="183"/>
      <x:c r="K29" s="183"/>
      <x:c r="L29" s="183"/>
      <x:c r="M29" s="183"/>
    </x:row>
    <x:row r="30" ht="21" customHeight="1">
      <x:c r="A30" s="156" t="str">
        <x:v>FIXED OPERATING COSTS AND CASH FLOW</x:v>
      </x:c>
      <x:c r="B30" s="184" t="str">
        <x:v>FIXED OPERATING COSTS AND CASH FLOW</x:v>
      </x:c>
      <x:c r="C30" s="184" t="str">
        <x:v>FIXED OPERATING COSTS AND CASH FLOW</x:v>
      </x:c>
      <x:c r="D30" s="184" t="str">
        <x:v>FIXED OPERATING COSTS AND CASH FLOW</x:v>
      </x:c>
      <x:c r="E30" s="184" t="str">
        <x:v>FIXED OPERATING COSTS AND CASH FLOW</x:v>
      </x:c>
      <x:c r="F30" s="184" t="str">
        <x:v>FIXED OPERATING COSTS AND CASH FLOW</x:v>
      </x:c>
      <x:c r="G30" s="184" t="str">
        <x:v>FIXED OPERATING COSTS AND CASH FLOW</x:v>
      </x:c>
      <x:c r="H30" s="184" t="str">
        <x:v>FIXED OPERATING COSTS AND CASH FLOW</x:v>
      </x:c>
      <x:c r="I30" s="184" t="str">
        <x:v>FIXED OPERATING COSTS AND CASH FLOW</x:v>
      </x:c>
      <x:c r="J30" s="184" t="str">
        <x:v>FIXED OPERATING COSTS AND CASH FLOW</x:v>
      </x:c>
      <x:c r="K30" s="184" t="str">
        <x:v>FIXED OPERATING COSTS AND CASH FLOW</x:v>
      </x:c>
      <x:c r="L30" s="184" t="str">
        <x:v>FIXED OPERATING COSTS AND CASH FLOW</x:v>
      </x:c>
      <x:c r="M30" s="184" t="str">
        <x:v>FIXED OPERATING COSTS AND CASH FLOW</x:v>
      </x:c>
    </x:row>
    <x:row r="31" ht="21" customHeight="1">
      <x:c r="A31" s="149" t="str">
        <x:v>Rent / occupancy cost</x:v>
      </x:c>
      <x:c r="B31" s="180" t="n">
        <x:f>-'Assumptions'!$B$28</x:f>
        <x:v>-5000</x:v>
      </x:c>
      <x:c r="C31" s="180" t="n">
        <x:f>-'Assumptions'!$B$28</x:f>
        <x:v>-5000</x:v>
      </x:c>
      <x:c r="D31" s="180" t="n">
        <x:f>-'Assumptions'!$B$28</x:f>
        <x:v>-5000</x:v>
      </x:c>
      <x:c r="E31" s="180" t="n">
        <x:f>-'Assumptions'!$B$28</x:f>
        <x:v>-5000</x:v>
      </x:c>
      <x:c r="F31" s="180" t="n">
        <x:f>-'Assumptions'!$B$28</x:f>
        <x:v>-5000</x:v>
      </x:c>
      <x:c r="G31" s="180" t="n">
        <x:f>-'Assumptions'!$B$28</x:f>
        <x:v>-5000</x:v>
      </x:c>
      <x:c r="H31" s="180" t="n">
        <x:f>-'Assumptions'!$B$28</x:f>
        <x:v>-5000</x:v>
      </x:c>
      <x:c r="I31" s="180" t="n">
        <x:f>-'Assumptions'!$B$28</x:f>
        <x:v>-5000</x:v>
      </x:c>
      <x:c r="J31" s="180" t="n">
        <x:f>-'Assumptions'!$B$28</x:f>
        <x:v>-5000</x:v>
      </x:c>
      <x:c r="K31" s="180" t="n">
        <x:f>-'Assumptions'!$B$28</x:f>
        <x:v>-5000</x:v>
      </x:c>
      <x:c r="L31" s="180" t="n">
        <x:f>-'Assumptions'!$B$28</x:f>
        <x:v>-5000</x:v>
      </x:c>
      <x:c r="M31" s="180" t="n">
        <x:f>-'Assumptions'!$B$28</x:f>
        <x:v>-5000</x:v>
      </x:c>
    </x:row>
    <x:row r="32" ht="21" customHeight="1">
      <x:c r="A32" s="149" t="str">
        <x:v>Admin / front-desk payroll</x:v>
      </x:c>
      <x:c r="B32" s="180" t="n">
        <x:f>-'Assumptions'!$B$29</x:f>
        <x:v>-1500</x:v>
      </x:c>
      <x:c r="C32" s="180" t="n">
        <x:f>-'Assumptions'!$B$29</x:f>
        <x:v>-1500</x:v>
      </x:c>
      <x:c r="D32" s="180" t="n">
        <x:f>-'Assumptions'!$B$29</x:f>
        <x:v>-1500</x:v>
      </x:c>
      <x:c r="E32" s="180" t="n">
        <x:f>-'Assumptions'!$B$29</x:f>
        <x:v>-1500</x:v>
      </x:c>
      <x:c r="F32" s="180" t="n">
        <x:f>-'Assumptions'!$B$29</x:f>
        <x:v>-1500</x:v>
      </x:c>
      <x:c r="G32" s="180" t="n">
        <x:f>-'Assumptions'!$B$29</x:f>
        <x:v>-1500</x:v>
      </x:c>
      <x:c r="H32" s="180" t="n">
        <x:f>-'Assumptions'!$B$29</x:f>
        <x:v>-1500</x:v>
      </x:c>
      <x:c r="I32" s="180" t="n">
        <x:f>-'Assumptions'!$B$29</x:f>
        <x:v>-1500</x:v>
      </x:c>
      <x:c r="J32" s="180" t="n">
        <x:f>-'Assumptions'!$B$29</x:f>
        <x:v>-1500</x:v>
      </x:c>
      <x:c r="K32" s="180" t="n">
        <x:f>-'Assumptions'!$B$29</x:f>
        <x:v>-1500</x:v>
      </x:c>
      <x:c r="L32" s="180" t="n">
        <x:f>-'Assumptions'!$B$29</x:f>
        <x:v>-1500</x:v>
      </x:c>
      <x:c r="M32" s="180" t="n">
        <x:f>-'Assumptions'!$B$29</x:f>
        <x:v>-1500</x:v>
      </x:c>
    </x:row>
    <x:row r="33" ht="21" customHeight="1">
      <x:c r="A33" s="149" t="str">
        <x:v>Utilities and internet</x:v>
      </x:c>
      <x:c r="B33" s="180" t="n">
        <x:f>-'Assumptions'!$B$30</x:f>
        <x:v>-500</x:v>
      </x:c>
      <x:c r="C33" s="180" t="n">
        <x:f>-'Assumptions'!$B$30</x:f>
        <x:v>-500</x:v>
      </x:c>
      <x:c r="D33" s="180" t="n">
        <x:f>-'Assumptions'!$B$30</x:f>
        <x:v>-500</x:v>
      </x:c>
      <x:c r="E33" s="180" t="n">
        <x:f>-'Assumptions'!$B$30</x:f>
        <x:v>-500</x:v>
      </x:c>
      <x:c r="F33" s="180" t="n">
        <x:f>-'Assumptions'!$B$30</x:f>
        <x:v>-500</x:v>
      </x:c>
      <x:c r="G33" s="180" t="n">
        <x:f>-'Assumptions'!$B$30</x:f>
        <x:v>-500</x:v>
      </x:c>
      <x:c r="H33" s="180" t="n">
        <x:f>-'Assumptions'!$B$30</x:f>
        <x:v>-500</x:v>
      </x:c>
      <x:c r="I33" s="180" t="n">
        <x:f>-'Assumptions'!$B$30</x:f>
        <x:v>-500</x:v>
      </x:c>
      <x:c r="J33" s="180" t="n">
        <x:f>-'Assumptions'!$B$30</x:f>
        <x:v>-500</x:v>
      </x:c>
      <x:c r="K33" s="180" t="n">
        <x:f>-'Assumptions'!$B$30</x:f>
        <x:v>-500</x:v>
      </x:c>
      <x:c r="L33" s="180" t="n">
        <x:f>-'Assumptions'!$B$30</x:f>
        <x:v>-500</x:v>
      </x:c>
      <x:c r="M33" s="180" t="n">
        <x:f>-'Assumptions'!$B$30</x:f>
        <x:v>-500</x:v>
      </x:c>
    </x:row>
    <x:row r="34" ht="21" customHeight="1">
      <x:c r="A34" s="149" t="str">
        <x:v>Insurance</x:v>
      </x:c>
      <x:c r="B34" s="180" t="n">
        <x:f>-'Assumptions'!$B$31</x:f>
        <x:v>-250</x:v>
      </x:c>
      <x:c r="C34" s="180" t="n">
        <x:f>-'Assumptions'!$B$31</x:f>
        <x:v>-250</x:v>
      </x:c>
      <x:c r="D34" s="180" t="n">
        <x:f>-'Assumptions'!$B$31</x:f>
        <x:v>-250</x:v>
      </x:c>
      <x:c r="E34" s="180" t="n">
        <x:f>-'Assumptions'!$B$31</x:f>
        <x:v>-250</x:v>
      </x:c>
      <x:c r="F34" s="180" t="n">
        <x:f>-'Assumptions'!$B$31</x:f>
        <x:v>-250</x:v>
      </x:c>
      <x:c r="G34" s="180" t="n">
        <x:f>-'Assumptions'!$B$31</x:f>
        <x:v>-250</x:v>
      </x:c>
      <x:c r="H34" s="180" t="n">
        <x:f>-'Assumptions'!$B$31</x:f>
        <x:v>-250</x:v>
      </x:c>
      <x:c r="I34" s="180" t="n">
        <x:f>-'Assumptions'!$B$31</x:f>
        <x:v>-250</x:v>
      </x:c>
      <x:c r="J34" s="180" t="n">
        <x:f>-'Assumptions'!$B$31</x:f>
        <x:v>-250</x:v>
      </x:c>
      <x:c r="K34" s="180" t="n">
        <x:f>-'Assumptions'!$B$31</x:f>
        <x:v>-250</x:v>
      </x:c>
      <x:c r="L34" s="180" t="n">
        <x:f>-'Assumptions'!$B$31</x:f>
        <x:v>-250</x:v>
      </x:c>
      <x:c r="M34" s="180" t="n">
        <x:f>-'Assumptions'!$B$31</x:f>
        <x:v>-250</x:v>
      </x:c>
    </x:row>
    <x:row r="35" ht="21" customHeight="1">
      <x:c r="A35" s="149" t="str">
        <x:v>Booking / studio software</x:v>
      </x:c>
      <x:c r="B35" s="180" t="n">
        <x:f>-'Assumptions'!$B$32</x:f>
        <x:v>-69</x:v>
      </x:c>
      <x:c r="C35" s="180" t="n">
        <x:f>-'Assumptions'!$B$32</x:f>
        <x:v>-69</x:v>
      </x:c>
      <x:c r="D35" s="180" t="n">
        <x:f>-'Assumptions'!$B$32</x:f>
        <x:v>-69</x:v>
      </x:c>
      <x:c r="E35" s="180" t="n">
        <x:f>-'Assumptions'!$B$32</x:f>
        <x:v>-69</x:v>
      </x:c>
      <x:c r="F35" s="180" t="n">
        <x:f>-'Assumptions'!$B$32</x:f>
        <x:v>-69</x:v>
      </x:c>
      <x:c r="G35" s="180" t="n">
        <x:f>-'Assumptions'!$B$32</x:f>
        <x:v>-69</x:v>
      </x:c>
      <x:c r="H35" s="180" t="n">
        <x:f>-'Assumptions'!$B$32</x:f>
        <x:v>-69</x:v>
      </x:c>
      <x:c r="I35" s="180" t="n">
        <x:f>-'Assumptions'!$B$32</x:f>
        <x:v>-69</x:v>
      </x:c>
      <x:c r="J35" s="180" t="n">
        <x:f>-'Assumptions'!$B$32</x:f>
        <x:v>-69</x:v>
      </x:c>
      <x:c r="K35" s="180" t="n">
        <x:f>-'Assumptions'!$B$32</x:f>
        <x:v>-69</x:v>
      </x:c>
      <x:c r="L35" s="180" t="n">
        <x:f>-'Assumptions'!$B$32</x:f>
        <x:v>-69</x:v>
      </x:c>
      <x:c r="M35" s="180" t="n">
        <x:f>-'Assumptions'!$B$32</x:f>
        <x:v>-69</x:v>
      </x:c>
    </x:row>
    <x:row r="36" ht="21" customHeight="1">
      <x:c r="A36" s="149" t="str">
        <x:v>Ongoing marketing</x:v>
      </x:c>
      <x:c r="B36" s="180" t="n">
        <x:f>-'Assumptions'!$B$33</x:f>
        <x:v>-800</x:v>
      </x:c>
      <x:c r="C36" s="180" t="n">
        <x:f>-'Assumptions'!$B$33</x:f>
        <x:v>-800</x:v>
      </x:c>
      <x:c r="D36" s="180" t="n">
        <x:f>-'Assumptions'!$B$33</x:f>
        <x:v>-800</x:v>
      </x:c>
      <x:c r="E36" s="180" t="n">
        <x:f>-'Assumptions'!$B$33</x:f>
        <x:v>-800</x:v>
      </x:c>
      <x:c r="F36" s="180" t="n">
        <x:f>-'Assumptions'!$B$33</x:f>
        <x:v>-800</x:v>
      </x:c>
      <x:c r="G36" s="180" t="n">
        <x:f>-'Assumptions'!$B$33</x:f>
        <x:v>-800</x:v>
      </x:c>
      <x:c r="H36" s="180" t="n">
        <x:f>-'Assumptions'!$B$33</x:f>
        <x:v>-800</x:v>
      </x:c>
      <x:c r="I36" s="180" t="n">
        <x:f>-'Assumptions'!$B$33</x:f>
        <x:v>-800</x:v>
      </x:c>
      <x:c r="J36" s="180" t="n">
        <x:f>-'Assumptions'!$B$33</x:f>
        <x:v>-800</x:v>
      </x:c>
      <x:c r="K36" s="180" t="n">
        <x:f>-'Assumptions'!$B$33</x:f>
        <x:v>-800</x:v>
      </x:c>
      <x:c r="L36" s="180" t="n">
        <x:f>-'Assumptions'!$B$33</x:f>
        <x:v>-800</x:v>
      </x:c>
      <x:c r="M36" s="180" t="n">
        <x:f>-'Assumptions'!$B$33</x:f>
        <x:v>-800</x:v>
      </x:c>
    </x:row>
    <x:row r="37" ht="21" customHeight="1">
      <x:c r="A37" s="149" t="str">
        <x:v>Cleaning and maintenance</x:v>
      </x:c>
      <x:c r="B37" s="180" t="n">
        <x:f>-'Assumptions'!$B$34</x:f>
        <x:v>-600</x:v>
      </x:c>
      <x:c r="C37" s="180" t="n">
        <x:f>-'Assumptions'!$B$34</x:f>
        <x:v>-600</x:v>
      </x:c>
      <x:c r="D37" s="180" t="n">
        <x:f>-'Assumptions'!$B$34</x:f>
        <x:v>-600</x:v>
      </x:c>
      <x:c r="E37" s="180" t="n">
        <x:f>-'Assumptions'!$B$34</x:f>
        <x:v>-600</x:v>
      </x:c>
      <x:c r="F37" s="180" t="n">
        <x:f>-'Assumptions'!$B$34</x:f>
        <x:v>-600</x:v>
      </x:c>
      <x:c r="G37" s="180" t="n">
        <x:f>-'Assumptions'!$B$34</x:f>
        <x:v>-600</x:v>
      </x:c>
      <x:c r="H37" s="180" t="n">
        <x:f>-'Assumptions'!$B$34</x:f>
        <x:v>-600</x:v>
      </x:c>
      <x:c r="I37" s="180" t="n">
        <x:f>-'Assumptions'!$B$34</x:f>
        <x:v>-600</x:v>
      </x:c>
      <x:c r="J37" s="180" t="n">
        <x:f>-'Assumptions'!$B$34</x:f>
        <x:v>-600</x:v>
      </x:c>
      <x:c r="K37" s="180" t="n">
        <x:f>-'Assumptions'!$B$34</x:f>
        <x:v>-600</x:v>
      </x:c>
      <x:c r="L37" s="180" t="n">
        <x:f>-'Assumptions'!$B$34</x:f>
        <x:v>-600</x:v>
      </x:c>
      <x:c r="M37" s="180" t="n">
        <x:f>-'Assumptions'!$B$34</x:f>
        <x:v>-600</x:v>
      </x:c>
    </x:row>
    <x:row r="38" ht="21" customHeight="1">
      <x:c r="A38" s="149" t="str">
        <x:v>Accounting / professional fees</x:v>
      </x:c>
      <x:c r="B38" s="180" t="n">
        <x:f>-'Assumptions'!$B$35</x:f>
        <x:v>-250</x:v>
      </x:c>
      <x:c r="C38" s="180" t="n">
        <x:f>-'Assumptions'!$B$35</x:f>
        <x:v>-250</x:v>
      </x:c>
      <x:c r="D38" s="180" t="n">
        <x:f>-'Assumptions'!$B$35</x:f>
        <x:v>-250</x:v>
      </x:c>
      <x:c r="E38" s="180" t="n">
        <x:f>-'Assumptions'!$B$35</x:f>
        <x:v>-250</x:v>
      </x:c>
      <x:c r="F38" s="180" t="n">
        <x:f>-'Assumptions'!$B$35</x:f>
        <x:v>-250</x:v>
      </x:c>
      <x:c r="G38" s="180" t="n">
        <x:f>-'Assumptions'!$B$35</x:f>
        <x:v>-250</x:v>
      </x:c>
      <x:c r="H38" s="180" t="n">
        <x:f>-'Assumptions'!$B$35</x:f>
        <x:v>-250</x:v>
      </x:c>
      <x:c r="I38" s="180" t="n">
        <x:f>-'Assumptions'!$B$35</x:f>
        <x:v>-250</x:v>
      </x:c>
      <x:c r="J38" s="180" t="n">
        <x:f>-'Assumptions'!$B$35</x:f>
        <x:v>-250</x:v>
      </x:c>
      <x:c r="K38" s="180" t="n">
        <x:f>-'Assumptions'!$B$35</x:f>
        <x:v>-250</x:v>
      </x:c>
      <x:c r="L38" s="180" t="n">
        <x:f>-'Assumptions'!$B$35</x:f>
        <x:v>-250</x:v>
      </x:c>
      <x:c r="M38" s="180" t="n">
        <x:f>-'Assumptions'!$B$35</x:f>
        <x:v>-250</x:v>
      </x:c>
    </x:row>
    <x:row r="39" ht="21" customHeight="1">
      <x:c r="A39" s="149" t="str">
        <x:v>Other fixed operating costs</x:v>
      </x:c>
      <x:c r="B39" s="180" t="n">
        <x:f>-'Assumptions'!$B$36</x:f>
        <x:v>-400</x:v>
      </x:c>
      <x:c r="C39" s="180" t="n">
        <x:f>-'Assumptions'!$B$36</x:f>
        <x:v>-400</x:v>
      </x:c>
      <x:c r="D39" s="180" t="n">
        <x:f>-'Assumptions'!$B$36</x:f>
        <x:v>-400</x:v>
      </x:c>
      <x:c r="E39" s="180" t="n">
        <x:f>-'Assumptions'!$B$36</x:f>
        <x:v>-400</x:v>
      </x:c>
      <x:c r="F39" s="180" t="n">
        <x:f>-'Assumptions'!$B$36</x:f>
        <x:v>-400</x:v>
      </x:c>
      <x:c r="G39" s="180" t="n">
        <x:f>-'Assumptions'!$B$36</x:f>
        <x:v>-400</x:v>
      </x:c>
      <x:c r="H39" s="180" t="n">
        <x:f>-'Assumptions'!$B$36</x:f>
        <x:v>-400</x:v>
      </x:c>
      <x:c r="I39" s="180" t="n">
        <x:f>-'Assumptions'!$B$36</x:f>
        <x:v>-400</x:v>
      </x:c>
      <x:c r="J39" s="180" t="n">
        <x:f>-'Assumptions'!$B$36</x:f>
        <x:v>-400</x:v>
      </x:c>
      <x:c r="K39" s="180" t="n">
        <x:f>-'Assumptions'!$B$36</x:f>
        <x:v>-400</x:v>
      </x:c>
      <x:c r="L39" s="180" t="n">
        <x:f>-'Assumptions'!$B$36</x:f>
        <x:v>-400</x:v>
      </x:c>
      <x:c r="M39" s="180" t="n">
        <x:f>-'Assumptions'!$B$36</x:f>
        <x:v>-400</x:v>
      </x:c>
    </x:row>
    <x:row r="40" ht="21" customHeight="1">
      <x:c r="A40" s="161" t="str">
        <x:v>Total fixed operating costs</x:v>
      </x:c>
      <x:c r="B40" s="162" t="n">
        <x:f>SUM(B31:B39)</x:f>
        <x:v>-9369</x:v>
      </x:c>
      <x:c r="C40" s="162" t="n">
        <x:f>SUM(C31:C39)</x:f>
        <x:v>-9369</x:v>
      </x:c>
      <x:c r="D40" s="162" t="n">
        <x:f>SUM(D31:D39)</x:f>
        <x:v>-9369</x:v>
      </x:c>
      <x:c r="E40" s="162" t="n">
        <x:f>SUM(E31:E39)</x:f>
        <x:v>-9369</x:v>
      </x:c>
      <x:c r="F40" s="162" t="n">
        <x:f>SUM(F31:F39)</x:f>
        <x:v>-9369</x:v>
      </x:c>
      <x:c r="G40" s="162" t="n">
        <x:f>SUM(G31:G39)</x:f>
        <x:v>-9369</x:v>
      </x:c>
      <x:c r="H40" s="162" t="n">
        <x:f>SUM(H31:H39)</x:f>
        <x:v>-9369</x:v>
      </x:c>
      <x:c r="I40" s="162" t="n">
        <x:f>SUM(I31:I39)</x:f>
        <x:v>-9369</x:v>
      </x:c>
      <x:c r="J40" s="162" t="n">
        <x:f>SUM(J31:J39)</x:f>
        <x:v>-9369</x:v>
      </x:c>
      <x:c r="K40" s="162" t="n">
        <x:f>SUM(K31:K39)</x:f>
        <x:v>-9369</x:v>
      </x:c>
      <x:c r="L40" s="162" t="n">
        <x:f>SUM(L31:L39)</x:f>
        <x:v>-9369</x:v>
      </x:c>
      <x:c r="M40" s="162" t="n">
        <x:f>SUM(M31:M39)</x:f>
        <x:v>-9369</x:v>
      </x:c>
    </x:row>
    <x:row r="41" ht="21" customHeight="1">
      <x:c r="A41" s="161" t="str">
        <x:v>EBITDA before owner compensation</x:v>
      </x:c>
      <x:c r="B41" s="162" t="n">
        <x:f>SUM(B28,B40)</x:f>
        <x:v>-6476.9233856</x:v>
      </x:c>
      <x:c r="C41" s="162" t="n">
        <x:f>SUM(C28,C40)</x:f>
        <x:v>-4852.6237832</x:v>
      </x:c>
      <x:c r="D41" s="162" t="n">
        <x:f>SUM(D28,D40)</x:f>
        <x:v>-3228.3241807999975</x:v>
      </x:c>
      <x:c r="E41" s="162" t="n">
        <x:f>SUM(E28,E40)</x:f>
        <x:v>-1604.024578399998</x:v>
      </x:c>
      <x:c r="F41" s="162" t="n">
        <x:f>SUM(F28,F40)</x:f>
        <x:v>68.04752400000143</x:v>
      </x:c>
      <x:c r="G41" s="162" t="n">
        <x:f>SUM(G28,G40)</x:f>
        <x:v>1658.5841264000046</x:v>
      </x:c>
      <x:c r="H41" s="162" t="n">
        <x:f>SUM(H28,H40)</x:f>
        <x:v>3249.1207288000005</x:v>
      </x:c>
      <x:c r="I41" s="162" t="n">
        <x:f>SUM(I28,I40)</x:f>
        <x:v>4839.657331200004</x:v>
      </x:c>
      <x:c r="J41" s="162" t="n">
        <x:f>SUM(J28,J40)</x:f>
        <x:v>5817.03899264</x:v>
      </x:c>
      <x:c r="K41" s="162" t="n">
        <x:f>SUM(K28,K40)</x:f>
        <x:v>6430.193933599998</x:v>
      </x:c>
      <x:c r="L41" s="162" t="n">
        <x:f>SUM(L28,L40)</x:f>
        <x:v>7124.884374559999</x:v>
      </x:c>
      <x:c r="M41" s="162" t="n">
        <x:f>SUM(M28,M40)</x:f>
        <x:v>8020.730536000003</x:v>
      </x:c>
    </x:row>
    <x:row r="42" ht="21" customHeight="1">
      <x:c r="A42" s="149" t="str">
        <x:v>Owner compensation</x:v>
      </x:c>
      <x:c r="B42" s="180" t="n">
        <x:f>-'Assumptions'!$B$37</x:f>
        <x:v>-4000</x:v>
      </x:c>
      <x:c r="C42" s="180" t="n">
        <x:f>-'Assumptions'!$B$37</x:f>
        <x:v>-4000</x:v>
      </x:c>
      <x:c r="D42" s="180" t="n">
        <x:f>-'Assumptions'!$B$37</x:f>
        <x:v>-4000</x:v>
      </x:c>
      <x:c r="E42" s="180" t="n">
        <x:f>-'Assumptions'!$B$37</x:f>
        <x:v>-4000</x:v>
      </x:c>
      <x:c r="F42" s="180" t="n">
        <x:f>-'Assumptions'!$B$37</x:f>
        <x:v>-4000</x:v>
      </x:c>
      <x:c r="G42" s="180" t="n">
        <x:f>-'Assumptions'!$B$37</x:f>
        <x:v>-4000</x:v>
      </x:c>
      <x:c r="H42" s="180" t="n">
        <x:f>-'Assumptions'!$B$37</x:f>
        <x:v>-4000</x:v>
      </x:c>
      <x:c r="I42" s="180" t="n">
        <x:f>-'Assumptions'!$B$37</x:f>
        <x:v>-4000</x:v>
      </x:c>
      <x:c r="J42" s="180" t="n">
        <x:f>-'Assumptions'!$B$37</x:f>
        <x:v>-4000</x:v>
      </x:c>
      <x:c r="K42" s="180" t="n">
        <x:f>-'Assumptions'!$B$37</x:f>
        <x:v>-4000</x:v>
      </x:c>
      <x:c r="L42" s="180" t="n">
        <x:f>-'Assumptions'!$B$37</x:f>
        <x:v>-4000</x:v>
      </x:c>
      <x:c r="M42" s="180" t="n">
        <x:f>-'Assumptions'!$B$37</x:f>
        <x:v>-4000</x:v>
      </x:c>
    </x:row>
    <x:row r="43" ht="21" customHeight="1">
      <x:c r="A43" s="161" t="str">
        <x:v>Operating cash flow after owner pay</x:v>
      </x:c>
      <x:c r="B43" s="162" t="n">
        <x:f>SUM(B41:B42)</x:f>
        <x:v>-10476.9233856</x:v>
      </x:c>
      <x:c r="C43" s="162" t="n">
        <x:f>SUM(C41:C42)</x:f>
        <x:v>-8852.6237832</x:v>
      </x:c>
      <x:c r="D43" s="162" t="n">
        <x:f>SUM(D41:D42)</x:f>
        <x:v>-7228.3241807999975</x:v>
      </x:c>
      <x:c r="E43" s="162" t="n">
        <x:f>SUM(E41:E42)</x:f>
        <x:v>-5604.024578399998</x:v>
      </x:c>
      <x:c r="F43" s="162" t="n">
        <x:f>SUM(F41:F42)</x:f>
        <x:v>-3931.9524759999986</x:v>
      </x:c>
      <x:c r="G43" s="162" t="n">
        <x:f>SUM(G41:G42)</x:f>
        <x:v>-2341.4158735999954</x:v>
      </x:c>
      <x:c r="H43" s="162" t="n">
        <x:f>SUM(H41:H42)</x:f>
        <x:v>-750.8792711999995</x:v>
      </x:c>
      <x:c r="I43" s="162" t="n">
        <x:f>SUM(I41:I42)</x:f>
        <x:v>839.6573312000037</x:v>
      </x:c>
      <x:c r="J43" s="162" t="n">
        <x:f>SUM(J41:J42)</x:f>
        <x:v>1817.0389926400003</x:v>
      </x:c>
      <x:c r="K43" s="162" t="n">
        <x:f>SUM(K41:K42)</x:f>
        <x:v>2430.1939335999978</x:v>
      </x:c>
      <x:c r="L43" s="162" t="n">
        <x:f>SUM(L41:L42)</x:f>
        <x:v>3124.884374559999</x:v>
      </x:c>
      <x:c r="M43" s="162" t="n">
        <x:f>SUM(M41:M42)</x:f>
        <x:v>4020.7305360000028</x:v>
      </x:c>
    </x:row>
    <x:row r="44" ht="21" customHeight="1">
      <x:c r="A44" s="161" t="str">
        <x:v>Cumulative operating cash flow</x:v>
      </x:c>
      <x:c r="B44" s="162" t="n">
        <x:f>B43</x:f>
        <x:v>-10476.9233856</x:v>
      </x:c>
      <x:c r="C44" s="162" t="n">
        <x:f>B44+C43</x:f>
        <x:v>-19329.5471688</x:v>
      </x:c>
      <x:c r="D44" s="162" t="n">
        <x:f>C44+D43</x:f>
        <x:v>-26557.8713496</x:v>
      </x:c>
      <x:c r="E44" s="162" t="n">
        <x:f>D44+E43</x:f>
        <x:v>-32161.895927999998</x:v>
      </x:c>
      <x:c r="F44" s="162" t="n">
        <x:f>E44+F43</x:f>
        <x:v>-36093.848404</x:v>
      </x:c>
      <x:c r="G44" s="162" t="n">
        <x:f>F44+G43</x:f>
        <x:v>-38435.26427759999</x:v>
      </x:c>
      <x:c r="H44" s="162" t="n">
        <x:f>G44+H43</x:f>
        <x:v>-39186.14354879999</x:v>
      </x:c>
      <x:c r="I44" s="162" t="n">
        <x:f>H44+I43</x:f>
        <x:v>-38346.48621759999</x:v>
      </x:c>
      <x:c r="J44" s="162" t="n">
        <x:f>I44+J43</x:f>
        <x:v>-36529.447224959986</x:v>
      </x:c>
      <x:c r="K44" s="162" t="n">
        <x:f>J44+K43</x:f>
        <x:v>-34099.253291359986</x:v>
      </x:c>
      <x:c r="L44" s="162" t="n">
        <x:f>K44+L43</x:f>
        <x:v>-30974.368916799987</x:v>
      </x:c>
      <x:c r="M44" s="162" t="n">
        <x:f>L44+M43</x:f>
        <x:v>-26953.638380799985</x:v>
      </x:c>
    </x:row>
    <x:row r="45" ht="21" customHeight="1">
      <x:c r="A45" s="149"/>
      <x:c r="B45" s="183"/>
      <x:c r="C45" s="183"/>
      <x:c r="D45" s="183"/>
      <x:c r="E45" s="183"/>
      <x:c r="F45" s="183"/>
      <x:c r="G45" s="183"/>
      <x:c r="H45" s="183"/>
      <x:c r="I45" s="183"/>
      <x:c r="J45" s="183"/>
      <x:c r="K45" s="183"/>
      <x:c r="L45" s="183"/>
      <x:c r="M45" s="183"/>
    </x:row>
    <x:row r="46" ht="21" customHeight="1">
      <x:c r="A46" s="156" t="str">
        <x:v>BREAK-EVEN OCCUPANCY — INCLUDING OWNER COMPENSATION</x:v>
      </x:c>
      <x:c r="B46" s="184" t="str">
        <x:v>BREAK-EVEN OCCUPANCY — INCLUDING OWNER COMPENSATION</x:v>
      </x:c>
      <x:c r="C46" s="184" t="str">
        <x:v>BREAK-EVEN OCCUPANCY — INCLUDING OWNER COMPENSATION</x:v>
      </x:c>
      <x:c r="D46" s="184" t="str">
        <x:v>BREAK-EVEN OCCUPANCY — INCLUDING OWNER COMPENSATION</x:v>
      </x:c>
      <x:c r="E46" s="184" t="str">
        <x:v>BREAK-EVEN OCCUPANCY — INCLUDING OWNER COMPENSATION</x:v>
      </x:c>
      <x:c r="F46" s="184" t="str">
        <x:v>BREAK-EVEN OCCUPANCY — INCLUDING OWNER COMPENSATION</x:v>
      </x:c>
      <x:c r="G46" s="184" t="str">
        <x:v>BREAK-EVEN OCCUPANCY — INCLUDING OWNER COMPENSATION</x:v>
      </x:c>
      <x:c r="H46" s="184" t="str">
        <x:v>BREAK-EVEN OCCUPANCY — INCLUDING OWNER COMPENSATION</x:v>
      </x:c>
      <x:c r="I46" s="184" t="str">
        <x:v>BREAK-EVEN OCCUPANCY — INCLUDING OWNER COMPENSATION</x:v>
      </x:c>
      <x:c r="J46" s="184" t="str">
        <x:v>BREAK-EVEN OCCUPANCY — INCLUDING OWNER COMPENSATION</x:v>
      </x:c>
      <x:c r="K46" s="184" t="str">
        <x:v>BREAK-EVEN OCCUPANCY — INCLUDING OWNER COMPENSATION</x:v>
      </x:c>
      <x:c r="L46" s="184" t="str">
        <x:v>BREAK-EVEN OCCUPANCY — INCLUDING OWNER COMPENSATION</x:v>
      </x:c>
      <x:c r="M46" s="184" t="str">
        <x:v>BREAK-EVEN OCCUPANCY — INCLUDING OWNER COMPENSATION</x:v>
      </x:c>
    </x:row>
    <x:row r="47" ht="21" customHeight="1">
      <x:c r="A47" s="149" t="str">
        <x:v>Group contribution per occupied spot</x:v>
      </x:c>
      <x:c r="B47" s="180" t="n">
        <x:f>'Assumptions'!$B$15*(1-'Assumptions'!$B$17)*(1-'Assumptions'!$B$18)-'Assumptions'!$B$19</x:f>
        <x:v>25.502599999999997</x:v>
      </x:c>
      <x:c r="C47" s="180" t="n">
        <x:f>'Assumptions'!$B$15*(1-'Assumptions'!$B$17)*(1-'Assumptions'!$B$18)-'Assumptions'!$B$19</x:f>
        <x:v>25.502599999999997</x:v>
      </x:c>
      <x:c r="D47" s="180" t="n">
        <x:f>'Assumptions'!$B$15*(1-'Assumptions'!$B$17)*(1-'Assumptions'!$B$18)-'Assumptions'!$B$19</x:f>
        <x:v>25.502599999999997</x:v>
      </x:c>
      <x:c r="E47" s="180" t="n">
        <x:f>'Assumptions'!$B$15*(1-'Assumptions'!$B$17)*(1-'Assumptions'!$B$18)-'Assumptions'!$B$19</x:f>
        <x:v>25.502599999999997</x:v>
      </x:c>
      <x:c r="F47" s="180" t="n">
        <x:f>'Assumptions'!$B$15*(1-'Assumptions'!$B$17)*(1-'Assumptions'!$B$18)-'Assumptions'!$B$19</x:f>
        <x:v>25.502599999999997</x:v>
      </x:c>
      <x:c r="G47" s="180" t="n">
        <x:f>'Assumptions'!$B$15*(1-'Assumptions'!$B$17)*(1-'Assumptions'!$B$18)-'Assumptions'!$B$19</x:f>
        <x:v>25.502599999999997</x:v>
      </x:c>
      <x:c r="H47" s="180" t="n">
        <x:f>'Assumptions'!$B$15*(1-'Assumptions'!$B$17)*(1-'Assumptions'!$B$18)-'Assumptions'!$B$19</x:f>
        <x:v>25.502599999999997</x:v>
      </x:c>
      <x:c r="I47" s="180" t="n">
        <x:f>'Assumptions'!$B$15*(1-'Assumptions'!$B$17)*(1-'Assumptions'!$B$18)-'Assumptions'!$B$19</x:f>
        <x:v>25.502599999999997</x:v>
      </x:c>
      <x:c r="J47" s="180" t="n">
        <x:f>'Assumptions'!$B$15*(1-'Assumptions'!$B$17)*(1-'Assumptions'!$B$18)-'Assumptions'!$B$19</x:f>
        <x:v>25.502599999999997</x:v>
      </x:c>
      <x:c r="K47" s="180" t="n">
        <x:f>'Assumptions'!$B$15*(1-'Assumptions'!$B$17)*(1-'Assumptions'!$B$18)-'Assumptions'!$B$19</x:f>
        <x:v>25.502599999999997</x:v>
      </x:c>
      <x:c r="L47" s="180" t="n">
        <x:f>'Assumptions'!$B$15*(1-'Assumptions'!$B$17)*(1-'Assumptions'!$B$18)-'Assumptions'!$B$19</x:f>
        <x:v>25.502599999999997</x:v>
      </x:c>
      <x:c r="M47" s="180" t="n">
        <x:f>'Assumptions'!$B$15*(1-'Assumptions'!$B$17)*(1-'Assumptions'!$B$18)-'Assumptions'!$B$19</x:f>
        <x:v>25.502599999999997</x:v>
      </x:c>
    </x:row>
    <x:row r="48" ht="21" customHeight="1">
      <x:c r="A48" s="149" t="str">
        <x:v>Contribution from private / other</x:v>
      </x:c>
      <x:c r="B48" s="180" t="n">
        <x:f>(B16+B17)*(1-'Assumptions'!$B$17)*(1-'Assumptions'!$B$18)+B24</x:f>
        <x:v>646.54</x:v>
      </x:c>
      <x:c r="C48" s="180" t="n">
        <x:f>(C16+C17)*(1-'Assumptions'!$B$17)*(1-'Assumptions'!$B$18)+C24</x:f>
        <x:v>857.3834999999999</x:v>
      </x:c>
      <x:c r="D48" s="180" t="n">
        <x:f>(D16+D17)*(1-'Assumptions'!$B$17)*(1-'Assumptions'!$B$18)+D24</x:f>
        <x:v>1068.2269999999999</x:v>
      </x:c>
      <x:c r="E48" s="180" t="n">
        <x:f>(E16+E17)*(1-'Assumptions'!$B$17)*(1-'Assumptions'!$B$18)+E24</x:f>
        <x:v>1279.0704999999998</x:v>
      </x:c>
      <x:c r="F48" s="180" t="n">
        <x:f>(F16+F17)*(1-'Assumptions'!$B$17)*(1-'Assumptions'!$B$18)+F24</x:f>
        <x:v>1537.6864999999998</x:v>
      </x:c>
      <x:c r="G48" s="180" t="n">
        <x:f>(G16+G17)*(1-'Assumptions'!$B$17)*(1-'Assumptions'!$B$18)+G24</x:f>
        <x:v>1714.7669999999998</x:v>
      </x:c>
      <x:c r="H48" s="180" t="n">
        <x:f>(H16+H17)*(1-'Assumptions'!$B$17)*(1-'Assumptions'!$B$18)+H24</x:f>
        <x:v>1891.8474999999999</x:v>
      </x:c>
      <x:c r="I48" s="180" t="n">
        <x:f>(I16+I17)*(1-'Assumptions'!$B$17)*(1-'Assumptions'!$B$18)+I24</x:f>
        <x:v>2068.928</x:v>
      </x:c>
      <x:c r="J48" s="180" t="n">
        <x:f>(J16+J17)*(1-'Assumptions'!$B$17)*(1-'Assumptions'!$B$18)+J24</x:f>
        <x:v>2198.2359999999994</x:v>
      </x:c>
      <x:c r="K48" s="180" t="n">
        <x:f>(K16+K17)*(1-'Assumptions'!$B$17)*(1-'Assumptions'!$B$18)+K24</x:f>
        <x:v>2246.0084999999995</x:v>
      </x:c>
      <x:c r="L48" s="180" t="n">
        <x:f>(L16+L17)*(1-'Assumptions'!$B$17)*(1-'Assumptions'!$B$18)+L24</x:f>
        <x:v>2375.3165</x:v>
      </x:c>
      <x:c r="M48" s="180" t="n">
        <x:f>(M16+M17)*(1-'Assumptions'!$B$17)*(1-'Assumptions'!$B$18)+M24</x:f>
        <x:v>2423.089</x:v>
      </x:c>
    </x:row>
    <x:row r="49" ht="21" customHeight="1">
      <x:c r="A49" s="161" t="str">
        <x:v>Fixed burden incl. group instructors + owner</x:v>
      </x:c>
      <x:c r="B49" s="162" t="n">
        <x:f>-(B40+B23+B42)</x:f>
        <x:v>19604.2</x:v>
      </x:c>
      <x:c r="C49" s="162" t="n">
        <x:f>-(C40+C23+C42)</x:f>
        <x:v>19604.2</x:v>
      </x:c>
      <x:c r="D49" s="162" t="n">
        <x:f>-(D40+D23+D42)</x:f>
        <x:v>19604.2</x:v>
      </x:c>
      <x:c r="E49" s="162" t="n">
        <x:f>-(E40+E23+E42)</x:f>
        <x:v>19604.2</x:v>
      </x:c>
      <x:c r="F49" s="162" t="n">
        <x:f>-(F40+F23+F42)</x:f>
        <x:v>19604.2</x:v>
      </x:c>
      <x:c r="G49" s="162" t="n">
        <x:f>-(G40+G23+G42)</x:f>
        <x:v>19604.2</x:v>
      </x:c>
      <x:c r="H49" s="162" t="n">
        <x:f>-(H40+H23+H42)</x:f>
        <x:v>19604.2</x:v>
      </x:c>
      <x:c r="I49" s="162" t="n">
        <x:f>-(I40+I23+I42)</x:f>
        <x:v>19604.2</x:v>
      </x:c>
      <x:c r="J49" s="162" t="n">
        <x:f>-(J40+J23+J42)</x:f>
        <x:v>19604.2</x:v>
      </x:c>
      <x:c r="K49" s="162" t="n">
        <x:f>-(K40+K23+K42)</x:f>
        <x:v>19604.2</x:v>
      </x:c>
      <x:c r="L49" s="162" t="n">
        <x:f>-(L40+L23+L42)</x:f>
        <x:v>19604.2</x:v>
      </x:c>
      <x:c r="M49" s="162" t="n">
        <x:f>-(M40+M23+M42)</x:f>
        <x:v>19604.2</x:v>
      </x:c>
    </x:row>
    <x:row r="50" ht="21" customHeight="1">
      <x:c r="A50" s="161" t="str">
        <x:v>Break-even occupied group spots</x:v>
      </x:c>
      <x:c r="B50" s="162" t="n">
        <x:f>IF(B47&lt;=0,0,MAX(0,(B49-B48)/B47))</x:f>
        <x:v>743.3618533012321</x:v>
      </x:c>
      <x:c r="C50" s="162" t="n">
        <x:f>IF(C47&lt;=0,0,MAX(0,(C49-C48)/C47))</x:f>
        <x:v>735.0943237160134</x:v>
      </x:c>
      <x:c r="D50" s="162" t="n">
        <x:f>IF(D47&lt;=0,0,MAX(0,(D49-D48)/D47))</x:f>
        <x:v>726.8267941307946</x:v>
      </x:c>
      <x:c r="E50" s="162" t="n">
        <x:f>IF(E47&lt;=0,0,MAX(0,(E49-E48)/E47))</x:f>
        <x:v>718.559264545576</x:v>
      </x:c>
      <x:c r="F50" s="162" t="n">
        <x:f>IF(F47&lt;=0,0,MAX(0,(F49-F48)/F47))</x:f>
        <x:v>708.4184945848659</x:v>
      </x:c>
      <x:c r="G50" s="162" t="n">
        <x:f>IF(G47&lt;=0,0,MAX(0,(G49-G48)/G47))</x:f>
        <x:v>701.4748692290199</x:v>
      </x:c>
      <x:c r="H50" s="162" t="n">
        <x:f>IF(H47&lt;=0,0,MAX(0,(H49-H48)/H47))</x:f>
        <x:v>694.5312438731738</x:v>
      </x:c>
      <x:c r="I50" s="162" t="n">
        <x:f>IF(I47&lt;=0,0,MAX(0,(I49-I48)/I47))</x:f>
        <x:v>687.5876185173278</x:v>
      </x:c>
      <x:c r="J50" s="162" t="n">
        <x:f>IF(J47&lt;=0,0,MAX(0,(J49-J48)/J47))</x:f>
        <x:v>682.5172335369728</x:v>
      </x:c>
      <x:c r="K50" s="162" t="n">
        <x:f>IF(K47&lt;=0,0,MAX(0,(K49-K48)/K47))</x:f>
        <x:v>680.6439931614817</x:v>
      </x:c>
      <x:c r="L50" s="162" t="n">
        <x:f>IF(L47&lt;=0,0,MAX(0,(L49-L48)/L47))</x:f>
        <x:v>675.5736081811267</x:v>
      </x:c>
      <x:c r="M50" s="162" t="n">
        <x:f>IF(M47&lt;=0,0,MAX(0,(M49-M48)/M47))</x:f>
        <x:v>673.7003678056356</x:v>
      </x:c>
    </x:row>
    <x:row r="51" ht="21" customHeight="1">
      <x:c r="A51" s="161" t="str">
        <x:v>Break-even occupancy</x:v>
      </x:c>
      <x:c r="B51" s="185" t="n">
        <x:f>IF(B8&lt;=0,0,B50/B8)</x:f>
        <x:v>0.670613681168115</x:v>
      </x:c>
      <x:c r="C51" s="185" t="n">
        <x:f>IF(C8&lt;=0,0,C50/C8)</x:f>
        <x:v>0.6631552429597407</x:v>
      </x:c>
      <x:c r="D51" s="185" t="n">
        <x:f>IF(D8&lt;=0,0,D50/D8)</x:f>
        <x:v>0.6556968047513664</x:v>
      </x:c>
      <x:c r="E51" s="185" t="n">
        <x:f>IF(E8&lt;=0,0,E50/E8)</x:f>
        <x:v>0.6482383665429922</x:v>
      </x:c>
      <x:c r="F51" s="185" t="n">
        <x:f>IF(F8&lt;=0,0,F50/F8)</x:f>
        <x:v>0.6390900102707003</x:v>
      </x:c>
      <x:c r="G51" s="185" t="n">
        <x:f>IF(G8&lt;=0,0,G50/G8)</x:f>
        <x:v>0.6328259140706372</x:v>
      </x:c>
      <x:c r="H51" s="185" t="n">
        <x:f>IF(H8&lt;=0,0,H50/H8)</x:f>
        <x:v>0.626561817870574</x:v>
      </x:c>
      <x:c r="I51" s="185" t="n">
        <x:f>IF(I8&lt;=0,0,I50/I8)</x:f>
        <x:v>0.6202977216705108</x:v>
      </x:c>
      <x:c r="J51" s="185" t="n">
        <x:f>IF(J8&lt;=0,0,J50/J8)</x:f>
        <x:v>0.6157235435343649</x:v>
      </x:c>
      <x:c r="K51" s="185" t="n">
        <x:f>IF(K8&lt;=0,0,K50/K8)</x:f>
        <x:v>0.6140336254704476</x:v>
      </x:c>
      <x:c r="L51" s="185" t="n">
        <x:f>IF(L8&lt;=0,0,L50/L8)</x:f>
        <x:v>0.6094594473343017</x:v>
      </x:c>
      <x:c r="M51" s="185" t="n">
        <x:f>IF(M8&lt;=0,0,M50/M8)</x:f>
        <x:v>0.6077695292703843</x:v>
      </x:c>
    </x:row>
  </x:sheetData>
  <x:mergeCells>
    <x:mergeCell ref="A1:M2"/>
    <x:mergeCell ref="A3:M3"/>
    <x:mergeCell ref="A6:M6"/>
    <x:mergeCell ref="A14:M14"/>
    <x:mergeCell ref="A22:M22"/>
    <x:mergeCell ref="A30:M30"/>
    <x:mergeCell ref="A46:M46"/>
  </x:mergeCells>
  <x:conditionalFormatting sqref="B41:M41">
    <x:cfRule type="cellIs" dxfId="2" priority="1" operator="lessThan">
      <x:formula>0</x:formula>
    </x:cfRule>
  </x:conditionalFormatting>
  <x:conditionalFormatting sqref="B43:M43">
    <x:cfRule type="cellIs" dxfId="3" priority="2" operator="lessThan">
      <x:formula>0</x:formula>
    </x:cfRule>
  </x:conditionalFormatting>
  <x:conditionalFormatting sqref="B51:M51">
    <x:cfRule type="cellIs" dxfId="4" priority="3" operator="greaterThan">
      <x:formula>0.7</x:formula>
    </x:cfRule>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0" hidden="0" customWidth="1"/>
    <x:col min="2" max="2" width="15" hidden="0" customWidth="1"/>
    <x:col min="3" max="3" width="15" hidden="0" customWidth="1"/>
    <x:col min="4" max="4" width="15" hidden="0" customWidth="1"/>
    <x:col min="5" max="5" width="15" hidden="0" customWidth="1"/>
    <x:col min="6" max="6" width="15" hidden="0" customWidth="1"/>
    <x:col min="7" max="7" width="42" hidden="0" customWidth="1"/>
  </x:cols>
  <x:sheetData>
    <x:row r="1" ht="31" customHeight="1">
      <x:c r="A1" s="4" t="str">
        <x:v>Checks</x:v>
      </x:c>
      <x:c r="B1" s="4" t="str">
        <x:v>Checks</x:v>
      </x:c>
      <x:c r="C1" s="4" t="str">
        <x:v>Checks</x:v>
      </x:c>
      <x:c r="D1" s="4" t="str">
        <x:v>Checks</x:v>
      </x:c>
      <x:c r="E1" s="4" t="str">
        <x:v>Checks</x:v>
      </x:c>
      <x:c r="F1" s="4" t="str">
        <x:v>Checks</x:v>
      </x:c>
      <x:c r="G1" s="4" t="str">
        <x:v>Checks</x:v>
      </x:c>
    </x:row>
    <x:row r="2" ht="31" customHeight="1">
      <x:c r="A2" s="4" t="str">
        <x:v>Checks</x:v>
      </x:c>
      <x:c r="B2" s="4" t="str">
        <x:v>Checks</x:v>
      </x:c>
      <x:c r="C2" s="4" t="str">
        <x:v>Checks</x:v>
      </x:c>
      <x:c r="D2" s="4" t="str">
        <x:v>Checks</x:v>
      </x:c>
      <x:c r="E2" s="4" t="str">
        <x:v>Checks</x:v>
      </x:c>
      <x:c r="F2" s="4" t="str">
        <x:v>Checks</x:v>
      </x:c>
      <x:c r="G2" s="4" t="str">
        <x:v>Checks</x:v>
      </x:c>
    </x:row>
    <x:row r="3" ht="34" customHeight="1">
      <x:c r="A3" s="8" t="str">
        <x:v>Every check should read OK. A non-zero difference or out-of-range assumption means the model needs attention before it is used in a plan, lender pack or lease decision.</x:v>
      </x:c>
      <x:c r="B3" s="8" t="str">
        <x:v>Every check should read OK. A non-zero difference or out-of-range assumption means the model needs attention before it is used in a plan, lender pack or lease decision.</x:v>
      </x:c>
      <x:c r="C3" s="8" t="str">
        <x:v>Every check should read OK. A non-zero difference or out-of-range assumption means the model needs attention before it is used in a plan, lender pack or lease decision.</x:v>
      </x:c>
      <x:c r="D3" s="8" t="str">
        <x:v>Every check should read OK. A non-zero difference or out-of-range assumption means the model needs attention before it is used in a plan, lender pack or lease decision.</x:v>
      </x:c>
      <x:c r="E3" s="8" t="str">
        <x:v>Every check should read OK. A non-zero difference or out-of-range assumption means the model needs attention before it is used in a plan, lender pack or lease decision.</x:v>
      </x:c>
      <x:c r="F3" s="8" t="str">
        <x:v>Every check should read OK. A non-zero difference or out-of-range assumption means the model needs attention before it is used in a plan, lender pack or lease decision.</x:v>
      </x:c>
      <x:c r="G3" s="8" t="str">
        <x:v>Every check should read OK. A non-zero difference or out-of-range assumption means the model needs attention before it is used in a plan, lender pack or lease decision.</x:v>
      </x:c>
    </x:row>
    <x:row r="4" ht="34" customHeight="1">
      <x:c r="A4" s="8" t="str">
        <x:v>Every check should read OK. A non-zero difference or out-of-range assumption means the model needs attention before it is used in a plan, lender pack or lease decision.</x:v>
      </x:c>
      <x:c r="B4" s="8" t="str">
        <x:v>Every check should read OK. A non-zero difference or out-of-range assumption means the model needs attention before it is used in a plan, lender pack or lease decision.</x:v>
      </x:c>
      <x:c r="C4" s="8" t="str">
        <x:v>Every check should read OK. A non-zero difference or out-of-range assumption means the model needs attention before it is used in a plan, lender pack or lease decision.</x:v>
      </x:c>
      <x:c r="D4" s="8" t="str">
        <x:v>Every check should read OK. A non-zero difference or out-of-range assumption means the model needs attention before it is used in a plan, lender pack or lease decision.</x:v>
      </x:c>
      <x:c r="E4" s="8" t="str">
        <x:v>Every check should read OK. A non-zero difference or out-of-range assumption means the model needs attention before it is used in a plan, lender pack or lease decision.</x:v>
      </x:c>
      <x:c r="F4" s="8" t="str">
        <x:v>Every check should read OK. A non-zero difference or out-of-range assumption means the model needs attention before it is used in a plan, lender pack or lease decision.</x:v>
      </x:c>
      <x:c r="G4" s="8" t="str">
        <x:v>Every check should read OK. A non-zero difference or out-of-range assumption means the model needs attention before it is used in a plan, lender pack or lease decision.</x:v>
      </x:c>
    </x:row>
    <x:row r="6" ht="28" customHeight="1">
      <x:c r="A6" s="55" t="str">
        <x:v>Check</x:v>
      </x:c>
      <x:c r="B6" s="55" t="str">
        <x:v>Actual</x:v>
      </x:c>
      <x:c r="C6" s="55" t="str">
        <x:v>Expected</x:v>
      </x:c>
      <x:c r="D6" s="55" t="str">
        <x:v>Difference</x:v>
      </x:c>
      <x:c r="E6" s="55" t="str">
        <x:v>Tolerance</x:v>
      </x:c>
      <x:c r="F6" s="55" t="str">
        <x:v>Status</x:v>
      </x:c>
      <x:c r="G6" s="55" t="str">
        <x:v>Fix hint</x:v>
      </x:c>
    </x:row>
    <x:row r="7" ht="28" customHeight="1">
      <x:c r="A7" s="58" t="str">
        <x:v>Revenue components tie</x:v>
      </x:c>
      <x:c r="B7" s="187" t="n">
        <x:f>SUM('12-Month Model'!B18:M18)-SUM('12-Month Model'!B15:M17)</x:f>
        <x:v>0</x:v>
      </x:c>
      <x:c r="C7" s="60" t="n">
        <x:v>0</x:v>
      </x:c>
      <x:c r="D7" s="190" t="n">
        <x:f>B7-C7</x:f>
        <x:v>0</x:v>
      </x:c>
      <x:c r="E7" s="60" t="n">
        <x:v>0.01</x:v>
      </x:c>
      <x:c r="F7" s="58" t="str">
        <x:f>IF(ABS(D7)&lt;=E7,"OK","FAIL")</x:f>
        <x:v>OK</x:v>
      </x:c>
      <x:c r="G7" s="58" t="str">
        <x:v>Review rows 15–20 in 12-Month Model</x:v>
      </x:c>
    </x:row>
    <x:row r="8" ht="28" customHeight="1">
      <x:c r="A8" s="58" t="str">
        <x:v>Direct costs tie</x:v>
      </x:c>
      <x:c r="B8" s="187" t="n">
        <x:f>SUM('12-Month Model'!B27:M27)-SUM('12-Month Model'!B23:M26)</x:f>
        <x:v>-2.9103830456733704e-11</x:v>
      </x:c>
      <x:c r="C8" s="60" t="n">
        <x:v>0</x:v>
      </x:c>
      <x:c r="D8" s="190" t="n">
        <x:f>B8-C8</x:f>
        <x:v>-2.9103830456733704e-11</x:v>
      </x:c>
      <x:c r="E8" s="60" t="n">
        <x:v>0.01</x:v>
      </x:c>
      <x:c r="F8" s="58" t="str">
        <x:f>IF(ABS(D8)&lt;=E8,"OK","FAIL")</x:f>
        <x:v>OK</x:v>
      </x:c>
      <x:c r="G8" s="58" t="str">
        <x:v>Review rows 23–28 in 12-Month Model</x:v>
      </x:c>
    </x:row>
    <x:row r="9" ht="28" customHeight="1">
      <x:c r="A9" s="58" t="str">
        <x:v>Fixed costs tie</x:v>
      </x:c>
      <x:c r="B9" s="187" t="n">
        <x:f>SUM('12-Month Model'!B40:M40)-SUM('12-Month Model'!B31:M39)</x:f>
        <x:v>0</x:v>
      </x:c>
      <x:c r="C9" s="60" t="n">
        <x:v>0</x:v>
      </x:c>
      <x:c r="D9" s="190" t="n">
        <x:f>B9-C9</x:f>
        <x:v>0</x:v>
      </x:c>
      <x:c r="E9" s="60" t="n">
        <x:v>0.01</x:v>
      </x:c>
      <x:c r="F9" s="58" t="str">
        <x:f>IF(ABS(D9)&lt;=E9,"OK","FAIL")</x:f>
        <x:v>OK</x:v>
      </x:c>
      <x:c r="G9" s="58" t="str">
        <x:v>Review rows 31–41 in 12-Month Model</x:v>
      </x:c>
    </x:row>
    <x:row r="10" ht="28" customHeight="1">
      <x:c r="A10" s="58" t="str">
        <x:v>Cash roll-forward ties</x:v>
      </x:c>
      <x:c r="B10" s="187" t="n">
        <x:f>SUM('12-Month Model'!C44:M44-'12-Month Model'!B44:L44-'12-Month Model'!C43:M43)</x:f>
        <x:v>9.094947017729282e-13</x:v>
      </x:c>
      <x:c r="C10" s="60" t="n">
        <x:v>0</x:v>
      </x:c>
      <x:c r="D10" s="190" t="n">
        <x:f>B10-C10</x:f>
        <x:v>9.094947017729282e-13</x:v>
      </x:c>
      <x:c r="E10" s="60" t="n">
        <x:v>0.01</x:v>
      </x:c>
      <x:c r="F10" s="58" t="str">
        <x:f>IF(ABS(D10)&lt;=E10,"OK","FAIL")</x:f>
        <x:v>OK</x:v>
      </x:c>
      <x:c r="G10" s="58" t="str">
        <x:v>Review rows 43–44 in 12-Month Model</x:v>
      </x:c>
    </x:row>
    <x:row r="11" ht="28" customHeight="1">
      <x:c r="A11" s="58" t="str">
        <x:v>Occupancy maximum</x:v>
      </x:c>
      <x:c r="B11" s="188" t="n">
        <x:f>MAX('Assumptions'!B56:M56)</x:f>
        <x:v>0.75</x:v>
      </x:c>
      <x:c r="C11" s="59" t="n">
        <x:v>1</x:v>
      </x:c>
      <x:c r="D11" s="191" t="n">
        <x:f>MAX(0,B11-C11)</x:f>
        <x:v>0</x:v>
      </x:c>
      <x:c r="E11" s="59" t="n">
        <x:v>0</x:v>
      </x:c>
      <x:c r="F11" s="58" t="str">
        <x:f>IF(ABS(D11)&lt;=E11,"OK","FAIL")</x:f>
        <x:v>OK</x:v>
      </x:c>
      <x:c r="G11" s="58" t="str">
        <x:v>Keep occupancy between 0% and 100%</x:v>
      </x:c>
    </x:row>
    <x:row r="12" ht="28" customHeight="1">
      <x:c r="A12" s="58" t="str">
        <x:v>Occupancy minimum</x:v>
      </x:c>
      <x:c r="B12" s="188" t="n">
        <x:f>MIN('Assumptions'!B56:M56)</x:f>
        <x:v>0.3</x:v>
      </x:c>
      <x:c r="C12" s="59" t="n">
        <x:v>0</x:v>
      </x:c>
      <x:c r="D12" s="191" t="n">
        <x:f>MAX(0,C12-B12)</x:f>
        <x:v>0</x:v>
      </x:c>
      <x:c r="E12" s="59" t="n">
        <x:v>0</x:v>
      </x:c>
      <x:c r="F12" s="58" t="str">
        <x:f>IF(ABS(D12)&lt;=E12,"OK","FAIL")</x:f>
        <x:v>OK</x:v>
      </x:c>
      <x:c r="G12" s="58" t="str">
        <x:v>Keep occupancy between 0% and 100%</x:v>
      </x:c>
    </x:row>
    <x:row r="13" ht="28" customHeight="1">
      <x:c r="A13" s="58" t="str">
        <x:v>Core inputs complete</x:v>
      </x:c>
      <x:c r="B13" s="189" t="n">
        <x:f>COUNTBLANK('Assumptions'!B12:B19)+COUNTBLANK('Assumptions'!B23:B24)+COUNTBLANK('Assumptions'!B28:B37)+COUNTBLANK('Assumptions'!B41:B47)+COUNTBLANK('Assumptions'!B51)+COUNTBLANK('Assumptions'!B56:M58)</x:f>
        <x:v>0</x:v>
      </x:c>
      <x:c r="C13" s="186" t="n">
        <x:v>0</x:v>
      </x:c>
      <x:c r="D13" s="192" t="n">
        <x:f>B13-C13</x:f>
        <x:v>0</x:v>
      </x:c>
      <x:c r="E13" s="186" t="n">
        <x:v>0</x:v>
      </x:c>
      <x:c r="F13" s="58" t="str">
        <x:f>IF(ABS(D13)&lt;=E13,"OK","FAIL")</x:f>
        <x:v>OK</x:v>
      </x:c>
      <x:c r="G13" s="58" t="str">
        <x:v>Fill every required blue input</x:v>
      </x:c>
    </x:row>
    <x:row r="14" ht="28" customHeight="1">
      <x:c r="A14" s="58" t="str">
        <x:v>Startup uses positive</x:v>
      </x:c>
      <x:c r="B14" s="189" t="n">
        <x:f>IF('Assumptions'!B50&gt;0,1,0)</x:f>
        <x:v>1</x:v>
      </x:c>
      <x:c r="C14" s="186" t="n">
        <x:v>1</x:v>
      </x:c>
      <x:c r="D14" s="192" t="n">
        <x:f>B14-C14</x:f>
        <x:v>0</x:v>
      </x:c>
      <x:c r="E14" s="186" t="n">
        <x:v>0</x:v>
      </x:c>
      <x:c r="F14" s="58" t="str">
        <x:f>IF(ABS(D14)&lt;=E14,"OK","FAIL")</x:f>
        <x:v>OK</x:v>
      </x:c>
      <x:c r="G14" s="58" t="str">
        <x:v>Review startup cost inputs</x:v>
      </x:c>
    </x:row>
    <x:row r="15" ht="28" customHeight="1">
      <x:c r="A15" s="195" t="str">
        <x:v>MODEL STATUS</x:v>
      </x:c>
      <x:c r="B15" s="195" t="str">
        <x:v>MODEL STATUS</x:v>
      </x:c>
      <x:c r="C15" s="195" t="str">
        <x:v>MODEL STATUS</x:v>
      </x:c>
      <x:c r="D15" s="195" t="str">
        <x:v>MODEL STATUS</x:v>
      </x:c>
      <x:c r="E15" s="195" t="str">
        <x:v>MODEL STATUS</x:v>
      </x:c>
      <x:c r="F15" s="195" t="str">
        <x:f>IF(COUNTIF(F7:F14,"FAIL")=0,"OK","CHECK")</x:f>
        <x:v>OK</x:v>
      </x:c>
      <x:c r="G15" s="195" t="str">
        <x:v>Resolve failed rows before relying on outputs.</x:v>
      </x:c>
    </x:row>
  </x:sheetData>
  <x:mergeCells>
    <x:mergeCell ref="A1:G2"/>
    <x:mergeCell ref="A3:G4"/>
    <x:mergeCell ref="A15:E15"/>
  </x:mergeCells>
  <x:conditionalFormatting sqref="F7:F15">
    <x:cfRule type="containsText" dxfId="5" priority="1" operator="containsText" text="OK"/>
    <x:cfRule type="containsText" dxfId="6" priority="2" operator="containsText" text="FAIL"/>
  </x:conditionalFormatting>
  <x:conditionalFormatting sqref="F15:F15">
    <x:cfRule type="containsText" dxfId="7" priority="3" operator="containsText" text="CHECK"/>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8" hidden="0" customWidth="1"/>
    <x:col min="2" max="2" width="27" hidden="0" customWidth="1"/>
    <x:col min="3" max="3" width="34" hidden="0" customWidth="1"/>
    <x:col min="4" max="4" width="13" hidden="0" customWidth="1"/>
    <x:col min="5" max="5" width="58" hidden="0" customWidth="1"/>
    <x:col min="6" max="6" width="48" hidden="0" customWidth="1"/>
  </x:cols>
  <x:sheetData>
    <x:row r="1" ht="31" customHeight="1">
      <x:c r="A1" s="4" t="str">
        <x:v>Sources and Audit Notes</x:v>
      </x:c>
      <x:c r="B1" s="4" t="str">
        <x:v>Sources and Audit Notes</x:v>
      </x:c>
      <x:c r="C1" s="4" t="str">
        <x:v>Sources and Audit Notes</x:v>
      </x:c>
      <x:c r="D1" s="4" t="str">
        <x:v>Sources and Audit Notes</x:v>
      </x:c>
      <x:c r="E1" s="4" t="str">
        <x:v>Sources and Audit Notes</x:v>
      </x:c>
      <x:c r="F1" s="4" t="str">
        <x:v>Sources and Audit Notes</x:v>
      </x:c>
    </x:row>
    <x:row r="2" ht="31" customHeight="1">
      <x:c r="A2" s="4" t="str">
        <x:v>Sources and Audit Notes</x:v>
      </x:c>
      <x:c r="B2" s="4" t="str">
        <x:v>Sources and Audit Notes</x:v>
      </x:c>
      <x:c r="C2" s="4" t="str">
        <x:v>Sources and Audit Notes</x:v>
      </x:c>
      <x:c r="D2" s="4" t="str">
        <x:v>Sources and Audit Notes</x:v>
      </x:c>
      <x:c r="E2" s="4" t="str">
        <x:v>Sources and Audit Notes</x:v>
      </x:c>
      <x:c r="F2" s="4" t="str">
        <x:v>Sources and Audit Notes</x:v>
      </x:c>
    </x:row>
    <x:row r="3" ht="34" customHeight="1">
      <x:c r="A3" s="8" t="str">
        <x:v>Primary sources define the planning framework. Vendor and editorial sources are context, not permission to copy. All model figures remain editable assumptions and must be validated locally.</x:v>
      </x:c>
      <x:c r="B3" s="8" t="str">
        <x:v>Primary sources define the planning framework. Vendor and editorial sources are context, not permission to copy. All model figures remain editable assumptions and must be validated locally.</x:v>
      </x:c>
      <x:c r="C3" s="8" t="str">
        <x:v>Primary sources define the planning framework. Vendor and editorial sources are context, not permission to copy. All model figures remain editable assumptions and must be validated locally.</x:v>
      </x:c>
      <x:c r="D3" s="8" t="str">
        <x:v>Primary sources define the planning framework. Vendor and editorial sources are context, not permission to copy. All model figures remain editable assumptions and must be validated locally.</x:v>
      </x:c>
      <x:c r="E3" s="8" t="str">
        <x:v>Primary sources define the planning framework. Vendor and editorial sources are context, not permission to copy. All model figures remain editable assumptions and must be validated locally.</x:v>
      </x:c>
      <x:c r="F3" s="8" t="str">
        <x:v>Primary sources define the planning framework. Vendor and editorial sources are context, not permission to copy. All model figures remain editable assumptions and must be validated locally.</x:v>
      </x:c>
    </x:row>
    <x:row r="4" ht="34" customHeight="1">
      <x:c r="A4" s="8" t="str">
        <x:v>Primary sources define the planning framework. Vendor and editorial sources are context, not permission to copy. All model figures remain editable assumptions and must be validated locally.</x:v>
      </x:c>
      <x:c r="B4" s="8" t="str">
        <x:v>Primary sources define the planning framework. Vendor and editorial sources are context, not permission to copy. All model figures remain editable assumptions and must be validated locally.</x:v>
      </x:c>
      <x:c r="C4" s="8" t="str">
        <x:v>Primary sources define the planning framework. Vendor and editorial sources are context, not permission to copy. All model figures remain editable assumptions and must be validated locally.</x:v>
      </x:c>
      <x:c r="D4" s="8" t="str">
        <x:v>Primary sources define the planning framework. Vendor and editorial sources are context, not permission to copy. All model figures remain editable assumptions and must be validated locally.</x:v>
      </x:c>
      <x:c r="E4" s="8" t="str">
        <x:v>Primary sources define the planning framework. Vendor and editorial sources are context, not permission to copy. All model figures remain editable assumptions and must be validated locally.</x:v>
      </x:c>
      <x:c r="F4" s="8" t="str">
        <x:v>Primary sources define the planning framework. Vendor and editorial sources are context, not permission to copy. All model figures remain editable assumptions and must be validated locally.</x:v>
      </x:c>
    </x:row>
    <x:row r="6">
      <x:c r="A6" s="55" t="str">
        <x:v>ID</x:v>
      </x:c>
      <x:c r="B6" s="55" t="str">
        <x:v>Model use</x:v>
      </x:c>
      <x:c r="C6" s="55" t="str">
        <x:v>Publisher / source</x:v>
      </x:c>
      <x:c r="D6" s="55" t="str">
        <x:v>Accessed</x:v>
      </x:c>
      <x:c r="E6" s="55" t="str">
        <x:v>URL</x:v>
      </x:c>
      <x:c r="F6" s="55" t="str">
        <x:v>Audit note</x:v>
      </x:c>
    </x:row>
    <x:row r="7" ht="54" customHeight="1">
      <x:c r="A7" s="196" t="str">
        <x:v>S1</x:v>
      </x:c>
      <x:c r="B7" s="196" t="str">
        <x:v>Business-plan structure</x:v>
      </x:c>
      <x:c r="C7" s="196" t="str">
        <x:v>U.S. Small Business Administration</x:v>
      </x:c>
      <x:c r="D7" s="197" t="n">
        <x:v>46257</x:v>
      </x:c>
      <x:c r="E7" s="196" t="str">
        <x:v>https://legacy.sba.gov/business-guide/plan-your-business/write-your-business-plan</x:v>
      </x:c>
      <x:c r="F7" s="196" t="str">
        <x:v>Traditional and lean plan structures; lenders commonly request detail.</x:v>
      </x:c>
    </x:row>
    <x:row r="8" ht="54" customHeight="1">
      <x:c r="A8" s="196" t="str">
        <x:v>S2</x:v>
      </x:c>
      <x:c r="B8" s="196" t="str">
        <x:v>Startup cost categories</x:v>
      </x:c>
      <x:c r="C8" s="196" t="str">
        <x:v>U.S. Small Business Administration</x:v>
      </x:c>
      <x:c r="D8" s="197" t="n">
        <x:v>46257</x:v>
      </x:c>
      <x:c r="E8" s="196" t="str">
        <x:v>https://www.sba.gov/business-guide/plan-your-business/calculate-your-startup-costs</x:v>
      </x:c>
      <x:c r="F8" s="196" t="str">
        <x:v>Separate one-time from monthly expenses and forecast the full funding requirement.</x:v>
      </x:c>
    </x:row>
    <x:row r="9" ht="54" customHeight="1">
      <x:c r="A9" s="196" t="str">
        <x:v>S3</x:v>
      </x:c>
      <x:c r="B9" s="196" t="str">
        <x:v>Break-even method</x:v>
      </x:c>
      <x:c r="C9" s="196" t="str">
        <x:v>U.S. Small Business Administration</x:v>
      </x:c>
      <x:c r="D9" s="197" t="n">
        <x:v>46257</x:v>
      </x:c>
      <x:c r="E9" s="196" t="str">
        <x:v>https://legacy.sba.gov/business-guide/plan-your-business/calculate-your-startup-costs/break-even-point</x:v>
      </x:c>
      <x:c r="F9" s="196" t="str">
        <x:v>Fixed costs divided by unit contribution; workbook adapts units to occupied group spots.</x:v>
      </x:c>
    </x:row>
    <x:row r="10" ht="54" customHeight="1">
      <x:c r="A10" s="196" t="str">
        <x:v>S4</x:v>
      </x:c>
      <x:c r="B10" s="196" t="str">
        <x:v>Cash-flow forecasting</x:v>
      </x:c>
      <x:c r="C10" s="196" t="str">
        <x:v>British Business Bank</x:v>
      </x:c>
      <x:c r="D10" s="197" t="n">
        <x:v>46257</x:v>
      </x:c>
      <x:c r="E10" s="196" t="str">
        <x:v>https://www.british-business-bank.co.uk/sites/g/files/sovrnj166/files/2026-01/making-business-finance-work-for-you-expanded.pdf</x:v>
      </x:c>
      <x:c r="F10" s="196" t="str">
        <x:v>Maintain a cash-flow forecast to anticipate funding squeezes and disruption.</x:v>
      </x:c>
    </x:row>
    <x:row r="11" ht="54" customHeight="1">
      <x:c r="A11" s="196" t="str">
        <x:v>S5</x:v>
      </x:c>
      <x:c r="B11" s="196" t="str">
        <x:v>Payment processing reference</x:v>
      </x:c>
      <x:c r="C11" s="196" t="str">
        <x:v>Stripe</x:v>
      </x:c>
      <x:c r="D11" s="197" t="n">
        <x:v>46257</x:v>
      </x:c>
      <x:c r="E11" s="196" t="str">
        <x:v>https://stripe.com/pricing</x:v>
      </x:c>
      <x:c r="F11" s="196" t="str">
        <x:v>Workbook uses a rounded blended assumption; replace with region and payment-method mix.</x:v>
      </x:c>
    </x:row>
    <x:row r="12" ht="54" customHeight="1">
      <x:c r="A12" s="196" t="str">
        <x:v>S6</x:v>
      </x:c>
      <x:c r="B12" s="196" t="str">
        <x:v>Software cost reference</x:v>
      </x:c>
      <x:c r="C12" s="196" t="str">
        <x:v>Junocal</x:v>
      </x:c>
      <x:c r="D12" s="197" t="n">
        <x:v>46257</x:v>
      </x:c>
      <x:c r="E12" s="196" t="str">
        <x:v>https://junocal.com/pricing</x:v>
      </x:c>
      <x:c r="F12" s="196" t="str">
        <x:v>Growth plan input shown at $69/month; lower plans are available.</x:v>
      </x:c>
    </x:row>
    <x:row r="13" ht="54" customHeight="1">
      <x:c r="A13" s="196" t="str">
        <x:v>S7</x:v>
      </x:c>
      <x:c r="B13" s="196" t="str">
        <x:v>Commercial reformer reference</x:v>
      </x:c>
      <x:c r="C13" s="196" t="str">
        <x:v>Balanced Body catalog</x:v>
      </x:c>
      <x:c r="D13" s="197" t="n">
        <x:v>46257</x:v>
      </x:c>
      <x:c r="E13" s="196" t="str">
        <x:v>https://pilatesbalancedbody.es/wp-content/uploads/2026/01/2026-Catalog_no-prices_low-res.pdf</x:v>
      </x:c>
      <x:c r="F13" s="196" t="str">
        <x:v>Configuration reference only; obtain current delivered equipment quotes.</x:v>
      </x:c>
    </x:row>
    <x:row r="14" ht="54" customHeight="1">
      <x:c r="A14" s="196" t="str">
        <x:v>S8</x:v>
      </x:c>
      <x:c r="B14" s="196" t="str">
        <x:v>Competitor content benchmark</x:v>
      </x:c>
      <x:c r="C14" s="196" t="str">
        <x:v>Time2Book</x:v>
      </x:c>
      <x:c r="D14" s="197" t="n">
        <x:v>46257</x:v>
      </x:c>
      <x:c r="E14" s="196" t="str">
        <x:v>https://www.time2book.me/blog/pilates-studio-business-plan</x:v>
      </x:c>
      <x:c r="F14" s="196" t="str">
        <x:v>Topic benchmark; this model and article rebuild the analysis independently.</x:v>
      </x:c>
    </x:row>
    <x:row r="15" ht="54" customHeight="1">
      <x:c r="A15" s="196" t="str">
        <x:v>S9</x:v>
      </x:c>
      <x:c r="B15" s="196" t="str">
        <x:v>Industry editorial cross-check</x:v>
      </x:c>
      <x:c r="C15" s="196" t="str">
        <x:v>Zatrovo</x:v>
      </x:c>
      <x:c r="D15" s="197" t="n">
        <x:v>46257</x:v>
      </x:c>
      <x:c r="E15" s="196" t="str">
        <x:v>https://zatrovo.com/blog/pilates-studio-business-plan</x:v>
      </x:c>
      <x:c r="F15" s="196" t="str">
        <x:v>Secondary context for cost categories; figures are not copied into formulas.</x:v>
      </x:c>
    </x:row>
  </x:sheetData>
  <x:mergeCells>
    <x:mergeCell ref="A1:F2"/>
    <x:mergeCell ref="A3:F4"/>
  </x:mergeCells>
  <x:pageMargins left="0.7" right="0.7" top="0.75" bottom="0.75" header="0.3" footer="0.3"/>
</x:worksheet>
</file>